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8.06.2019-ALOCARE IULIE 2019" sheetId="1" r:id="rId1"/>
  </sheets>
  <definedNames>
    <definedName name="_xlnm._FilterDatabase" localSheetId="0" hidden="1">'28.06.2019-ALOCARE IULIE 2019'!$A$6:$N$160</definedName>
  </definedNames>
  <calcPr calcId="125725"/>
</workbook>
</file>

<file path=xl/calcChain.xml><?xml version="1.0" encoding="utf-8"?>
<calcChain xmlns="http://schemas.openxmlformats.org/spreadsheetml/2006/main">
  <c r="N160" i="1"/>
  <c r="K160"/>
  <c r="J160"/>
  <c r="I160"/>
  <c r="G160"/>
  <c r="F160"/>
  <c r="E160"/>
  <c r="M159"/>
  <c r="O159" s="1"/>
  <c r="L159"/>
  <c r="H159"/>
  <c r="M158"/>
  <c r="O158" s="1"/>
  <c r="L158"/>
  <c r="H158"/>
  <c r="M157"/>
  <c r="O157" s="1"/>
  <c r="L157"/>
  <c r="H157"/>
  <c r="M156"/>
  <c r="O156" s="1"/>
  <c r="L156"/>
  <c r="H156"/>
  <c r="M155"/>
  <c r="O155" s="1"/>
  <c r="L155"/>
  <c r="H155"/>
  <c r="M154"/>
  <c r="O154" s="1"/>
  <c r="L154"/>
  <c r="H154"/>
  <c r="M153"/>
  <c r="O153" s="1"/>
  <c r="L153"/>
  <c r="H153"/>
  <c r="M152"/>
  <c r="O152" s="1"/>
  <c r="L152"/>
  <c r="H152"/>
  <c r="M151"/>
  <c r="O151" s="1"/>
  <c r="L151"/>
  <c r="H151"/>
  <c r="M150"/>
  <c r="O150" s="1"/>
  <c r="L150"/>
  <c r="H150"/>
  <c r="M149"/>
  <c r="O149" s="1"/>
  <c r="L149"/>
  <c r="H149"/>
  <c r="M148"/>
  <c r="O148" s="1"/>
  <c r="L148"/>
  <c r="H148"/>
  <c r="M147"/>
  <c r="O147" s="1"/>
  <c r="L147"/>
  <c r="H147"/>
  <c r="M146"/>
  <c r="O146" s="1"/>
  <c r="L146"/>
  <c r="H146"/>
  <c r="M145"/>
  <c r="O145" s="1"/>
  <c r="L145"/>
  <c r="H145"/>
  <c r="M144"/>
  <c r="O144" s="1"/>
  <c r="L144"/>
  <c r="H144"/>
  <c r="M143"/>
  <c r="O143" s="1"/>
  <c r="L143"/>
  <c r="H143"/>
  <c r="M142"/>
  <c r="O142" s="1"/>
  <c r="L142"/>
  <c r="H142"/>
  <c r="M141"/>
  <c r="O141" s="1"/>
  <c r="L141"/>
  <c r="H141"/>
  <c r="M140"/>
  <c r="O140" s="1"/>
  <c r="L140"/>
  <c r="H140"/>
  <c r="M139"/>
  <c r="O139" s="1"/>
  <c r="L139"/>
  <c r="H139"/>
  <c r="M138"/>
  <c r="O138" s="1"/>
  <c r="L138"/>
  <c r="H138"/>
  <c r="M137"/>
  <c r="O137" s="1"/>
  <c r="L137"/>
  <c r="H137"/>
  <c r="M136"/>
  <c r="O136" s="1"/>
  <c r="L136"/>
  <c r="H136"/>
  <c r="M135"/>
  <c r="O135" s="1"/>
  <c r="L135"/>
  <c r="H135"/>
  <c r="M134"/>
  <c r="O134" s="1"/>
  <c r="L134"/>
  <c r="H134"/>
  <c r="M133"/>
  <c r="O133" s="1"/>
  <c r="L133"/>
  <c r="H133"/>
  <c r="M132"/>
  <c r="O132" s="1"/>
  <c r="L132"/>
  <c r="H132"/>
  <c r="M131"/>
  <c r="O131" s="1"/>
  <c r="L131"/>
  <c r="H131"/>
  <c r="M130"/>
  <c r="O130" s="1"/>
  <c r="L130"/>
  <c r="H130"/>
  <c r="M129"/>
  <c r="O129" s="1"/>
  <c r="L129"/>
  <c r="H129"/>
  <c r="M128"/>
  <c r="O128" s="1"/>
  <c r="L128"/>
  <c r="H128"/>
  <c r="M127"/>
  <c r="O127" s="1"/>
  <c r="L127"/>
  <c r="H127"/>
  <c r="M126"/>
  <c r="O126" s="1"/>
  <c r="L126"/>
  <c r="H126"/>
  <c r="M125"/>
  <c r="O125" s="1"/>
  <c r="L125"/>
  <c r="H125"/>
  <c r="M124"/>
  <c r="O124" s="1"/>
  <c r="L124"/>
  <c r="H124"/>
  <c r="M123"/>
  <c r="O123" s="1"/>
  <c r="L123"/>
  <c r="H123"/>
  <c r="M122"/>
  <c r="O122" s="1"/>
  <c r="L122"/>
  <c r="H122"/>
  <c r="M121"/>
  <c r="O121" s="1"/>
  <c r="L121"/>
  <c r="H121"/>
  <c r="M120"/>
  <c r="O120" s="1"/>
  <c r="L120"/>
  <c r="H120"/>
  <c r="M119"/>
  <c r="O119" s="1"/>
  <c r="L119"/>
  <c r="H119"/>
  <c r="M118"/>
  <c r="O118" s="1"/>
  <c r="L118"/>
  <c r="H118"/>
  <c r="M117"/>
  <c r="O117" s="1"/>
  <c r="L117"/>
  <c r="H117"/>
  <c r="M116"/>
  <c r="O116" s="1"/>
  <c r="L116"/>
  <c r="H116"/>
  <c r="M115"/>
  <c r="O115" s="1"/>
  <c r="L115"/>
  <c r="H115"/>
  <c r="M114"/>
  <c r="O114" s="1"/>
  <c r="L114"/>
  <c r="H114"/>
  <c r="M113"/>
  <c r="O113" s="1"/>
  <c r="L113"/>
  <c r="H113"/>
  <c r="M112"/>
  <c r="O112" s="1"/>
  <c r="L112"/>
  <c r="H112"/>
  <c r="M111"/>
  <c r="O111" s="1"/>
  <c r="L111"/>
  <c r="H111"/>
  <c r="M110"/>
  <c r="O110" s="1"/>
  <c r="L110"/>
  <c r="H110"/>
  <c r="M109"/>
  <c r="O109" s="1"/>
  <c r="L109"/>
  <c r="H109"/>
  <c r="M108"/>
  <c r="O108" s="1"/>
  <c r="L108"/>
  <c r="H108"/>
  <c r="M107"/>
  <c r="O107" s="1"/>
  <c r="L107"/>
  <c r="H107"/>
  <c r="M106"/>
  <c r="O106" s="1"/>
  <c r="L106"/>
  <c r="H106"/>
  <c r="M105"/>
  <c r="O105" s="1"/>
  <c r="L105"/>
  <c r="H105"/>
  <c r="M104"/>
  <c r="O104" s="1"/>
  <c r="L104"/>
  <c r="H104"/>
  <c r="M103"/>
  <c r="O103" s="1"/>
  <c r="L103"/>
  <c r="H103"/>
  <c r="M102"/>
  <c r="O102" s="1"/>
  <c r="L102"/>
  <c r="H102"/>
  <c r="M101"/>
  <c r="O101" s="1"/>
  <c r="L101"/>
  <c r="H101"/>
  <c r="M100"/>
  <c r="O100" s="1"/>
  <c r="L100"/>
  <c r="H100"/>
  <c r="M99"/>
  <c r="O99" s="1"/>
  <c r="L99"/>
  <c r="H99"/>
  <c r="M98"/>
  <c r="O98" s="1"/>
  <c r="L98"/>
  <c r="H98"/>
  <c r="M97"/>
  <c r="O97" s="1"/>
  <c r="L97"/>
  <c r="H97"/>
  <c r="M96"/>
  <c r="O96" s="1"/>
  <c r="L96"/>
  <c r="H96"/>
  <c r="M95"/>
  <c r="O95" s="1"/>
  <c r="L95"/>
  <c r="H95"/>
  <c r="M94"/>
  <c r="O94" s="1"/>
  <c r="L94"/>
  <c r="H94"/>
  <c r="M93"/>
  <c r="O93" s="1"/>
  <c r="L93"/>
  <c r="H93"/>
  <c r="M92"/>
  <c r="O92" s="1"/>
  <c r="L92"/>
  <c r="H92"/>
  <c r="M91"/>
  <c r="O91" s="1"/>
  <c r="L91"/>
  <c r="H91"/>
  <c r="M90"/>
  <c r="O90" s="1"/>
  <c r="L90"/>
  <c r="H90"/>
  <c r="M89"/>
  <c r="O89" s="1"/>
  <c r="L89"/>
  <c r="H89"/>
  <c r="M88"/>
  <c r="O88" s="1"/>
  <c r="L88"/>
  <c r="H88"/>
  <c r="M87"/>
  <c r="O87" s="1"/>
  <c r="L87"/>
  <c r="H87"/>
  <c r="M86"/>
  <c r="O86" s="1"/>
  <c r="L86"/>
  <c r="H86"/>
  <c r="M85"/>
  <c r="O85" s="1"/>
  <c r="L85"/>
  <c r="H85"/>
  <c r="M84"/>
  <c r="O84" s="1"/>
  <c r="L84"/>
  <c r="H84"/>
  <c r="M83"/>
  <c r="O83" s="1"/>
  <c r="L83"/>
  <c r="H83"/>
  <c r="M82"/>
  <c r="O82" s="1"/>
  <c r="L82"/>
  <c r="H82"/>
  <c r="M81"/>
  <c r="O81" s="1"/>
  <c r="L81"/>
  <c r="H81"/>
  <c r="M80"/>
  <c r="O80" s="1"/>
  <c r="L80"/>
  <c r="H80"/>
  <c r="M79"/>
  <c r="O79" s="1"/>
  <c r="L79"/>
  <c r="H79"/>
  <c r="M78"/>
  <c r="O78" s="1"/>
  <c r="L78"/>
  <c r="H78"/>
  <c r="M77"/>
  <c r="O77" s="1"/>
  <c r="L77"/>
  <c r="H77"/>
  <c r="M76"/>
  <c r="O76" s="1"/>
  <c r="L76"/>
  <c r="H76"/>
  <c r="M75"/>
  <c r="O75" s="1"/>
  <c r="L75"/>
  <c r="H75"/>
  <c r="M74"/>
  <c r="O74" s="1"/>
  <c r="L74"/>
  <c r="H74"/>
  <c r="M73"/>
  <c r="O73" s="1"/>
  <c r="L73"/>
  <c r="H73"/>
  <c r="M72"/>
  <c r="O72" s="1"/>
  <c r="L72"/>
  <c r="H72"/>
  <c r="M71"/>
  <c r="O71" s="1"/>
  <c r="L71"/>
  <c r="H71"/>
  <c r="M70"/>
  <c r="O70" s="1"/>
  <c r="L70"/>
  <c r="H70"/>
  <c r="M69"/>
  <c r="O69" s="1"/>
  <c r="L69"/>
  <c r="H69"/>
  <c r="M68"/>
  <c r="O68" s="1"/>
  <c r="L68"/>
  <c r="H68"/>
  <c r="M67"/>
  <c r="O67" s="1"/>
  <c r="L67"/>
  <c r="H67"/>
  <c r="M66"/>
  <c r="O66" s="1"/>
  <c r="L66"/>
  <c r="H66"/>
  <c r="M65"/>
  <c r="O65" s="1"/>
  <c r="L65"/>
  <c r="H65"/>
  <c r="M64"/>
  <c r="O64" s="1"/>
  <c r="L64"/>
  <c r="H64"/>
  <c r="M63"/>
  <c r="O63" s="1"/>
  <c r="L63"/>
  <c r="H63"/>
  <c r="M62"/>
  <c r="O62" s="1"/>
  <c r="L62"/>
  <c r="H62"/>
  <c r="M61"/>
  <c r="O61" s="1"/>
  <c r="L61"/>
  <c r="H61"/>
  <c r="M60"/>
  <c r="O60" s="1"/>
  <c r="L60"/>
  <c r="H60"/>
  <c r="M59"/>
  <c r="O59" s="1"/>
  <c r="L59"/>
  <c r="H59"/>
  <c r="M58"/>
  <c r="O58" s="1"/>
  <c r="L58"/>
  <c r="H58"/>
  <c r="M57"/>
  <c r="O57" s="1"/>
  <c r="L57"/>
  <c r="H57"/>
  <c r="M56"/>
  <c r="O56" s="1"/>
  <c r="L56"/>
  <c r="H56"/>
  <c r="M55"/>
  <c r="O55" s="1"/>
  <c r="L55"/>
  <c r="H55"/>
  <c r="M54"/>
  <c r="O54" s="1"/>
  <c r="L54"/>
  <c r="H54"/>
  <c r="M53"/>
  <c r="O53" s="1"/>
  <c r="L53"/>
  <c r="H53"/>
  <c r="M52"/>
  <c r="O52" s="1"/>
  <c r="L52"/>
  <c r="H52"/>
  <c r="M51"/>
  <c r="O51" s="1"/>
  <c r="L51"/>
  <c r="H51"/>
  <c r="M50"/>
  <c r="O50" s="1"/>
  <c r="L50"/>
  <c r="H50"/>
  <c r="M49"/>
  <c r="O49" s="1"/>
  <c r="L49"/>
  <c r="H49"/>
  <c r="M48"/>
  <c r="O48" s="1"/>
  <c r="L48"/>
  <c r="H48"/>
  <c r="M47"/>
  <c r="O47" s="1"/>
  <c r="L47"/>
  <c r="H47"/>
  <c r="M46"/>
  <c r="O46" s="1"/>
  <c r="L46"/>
  <c r="H46"/>
  <c r="M45"/>
  <c r="O45" s="1"/>
  <c r="L45"/>
  <c r="H45"/>
  <c r="M44"/>
  <c r="O44" s="1"/>
  <c r="L44"/>
  <c r="H44"/>
  <c r="M43"/>
  <c r="O43" s="1"/>
  <c r="L43"/>
  <c r="H43"/>
  <c r="M42"/>
  <c r="O42" s="1"/>
  <c r="L42"/>
  <c r="H42"/>
  <c r="M41"/>
  <c r="O41" s="1"/>
  <c r="L41"/>
  <c r="H41"/>
  <c r="M40"/>
  <c r="O40" s="1"/>
  <c r="L40"/>
  <c r="H40"/>
  <c r="M39"/>
  <c r="O39" s="1"/>
  <c r="L39"/>
  <c r="H39"/>
  <c r="M38"/>
  <c r="O38" s="1"/>
  <c r="L38"/>
  <c r="H38"/>
  <c r="M37"/>
  <c r="O37" s="1"/>
  <c r="L37"/>
  <c r="H37"/>
  <c r="M36"/>
  <c r="O36" s="1"/>
  <c r="L36"/>
  <c r="H36"/>
  <c r="M35"/>
  <c r="O35" s="1"/>
  <c r="L35"/>
  <c r="H35"/>
  <c r="M34"/>
  <c r="O34" s="1"/>
  <c r="L34"/>
  <c r="H34"/>
  <c r="M33"/>
  <c r="O33" s="1"/>
  <c r="L33"/>
  <c r="H33"/>
  <c r="M32"/>
  <c r="O32" s="1"/>
  <c r="L32"/>
  <c r="H32"/>
  <c r="M31"/>
  <c r="O31" s="1"/>
  <c r="L31"/>
  <c r="H31"/>
  <c r="M30"/>
  <c r="O30" s="1"/>
  <c r="L30"/>
  <c r="H30"/>
  <c r="K29"/>
  <c r="L29" s="1"/>
  <c r="H29"/>
  <c r="M29" s="1"/>
  <c r="O29" s="1"/>
  <c r="L28"/>
  <c r="H28"/>
  <c r="L27"/>
  <c r="H27"/>
  <c r="M27" s="1"/>
  <c r="O27" s="1"/>
  <c r="L26"/>
  <c r="H26"/>
  <c r="L25"/>
  <c r="H25"/>
  <c r="M25" s="1"/>
  <c r="O25" s="1"/>
  <c r="L24"/>
  <c r="H24"/>
  <c r="L23"/>
  <c r="H23"/>
  <c r="M23" s="1"/>
  <c r="O23" s="1"/>
  <c r="L22"/>
  <c r="H22"/>
  <c r="L21"/>
  <c r="H21"/>
  <c r="M21" s="1"/>
  <c r="O21" s="1"/>
  <c r="L20"/>
  <c r="H20"/>
  <c r="L19"/>
  <c r="H19"/>
  <c r="M19" s="1"/>
  <c r="O19" s="1"/>
  <c r="L18"/>
  <c r="H18"/>
  <c r="L17"/>
  <c r="H17"/>
  <c r="M17" s="1"/>
  <c r="O17" s="1"/>
  <c r="L16"/>
  <c r="H16"/>
  <c r="L15"/>
  <c r="H15"/>
  <c r="M15" s="1"/>
  <c r="O15" s="1"/>
  <c r="L14"/>
  <c r="H14"/>
  <c r="L13"/>
  <c r="H13"/>
  <c r="M13" s="1"/>
  <c r="O13" s="1"/>
  <c r="L12"/>
  <c r="H12"/>
  <c r="L11"/>
  <c r="H11"/>
  <c r="M11" s="1"/>
  <c r="O11" s="1"/>
  <c r="L10"/>
  <c r="H10"/>
  <c r="L9"/>
  <c r="H9"/>
  <c r="M9" s="1"/>
  <c r="O9" s="1"/>
  <c r="L8"/>
  <c r="H8"/>
  <c r="L7"/>
  <c r="H7"/>
  <c r="M7" s="1"/>
  <c r="M8" l="1"/>
  <c r="O8" s="1"/>
  <c r="M10"/>
  <c r="O10" s="1"/>
  <c r="M12"/>
  <c r="O12" s="1"/>
  <c r="M14"/>
  <c r="O14" s="1"/>
  <c r="M16"/>
  <c r="O16" s="1"/>
  <c r="M18"/>
  <c r="O18" s="1"/>
  <c r="M20"/>
  <c r="O20" s="1"/>
  <c r="M22"/>
  <c r="O22" s="1"/>
  <c r="M24"/>
  <c r="O24" s="1"/>
  <c r="M26"/>
  <c r="O26" s="1"/>
  <c r="M28"/>
  <c r="O28" s="1"/>
  <c r="L160"/>
  <c r="O7"/>
  <c r="H160"/>
  <c r="M160" l="1"/>
  <c r="O160"/>
</calcChain>
</file>

<file path=xl/sharedStrings.xml><?xml version="1.0" encoding="utf-8"?>
<sst xmlns="http://schemas.openxmlformats.org/spreadsheetml/2006/main" count="324" uniqueCount="324">
  <si>
    <t xml:space="preserve">CONTRACTE STOMATOLOGIE </t>
  </si>
  <si>
    <t>28.06.2019-ALOCARE IULIE 2019</t>
  </si>
  <si>
    <t>Nr.crt.</t>
  </si>
  <si>
    <t>Nr.contract</t>
  </si>
  <si>
    <t>An contract</t>
  </si>
  <si>
    <t>Denumire furnizor</t>
  </si>
  <si>
    <t>IANUARIE 2019</t>
  </si>
  <si>
    <t>FEBRUARIE 2019</t>
  </si>
  <si>
    <t>MARTIE 2019</t>
  </si>
  <si>
    <t>Total trim.I 2019</t>
  </si>
  <si>
    <t>APRILIE 2019</t>
  </si>
  <si>
    <t>MAI 2019</t>
  </si>
  <si>
    <t>IUNIE 2019</t>
  </si>
  <si>
    <t>Total trim.II 2019</t>
  </si>
  <si>
    <t>Total SEM.I 2019</t>
  </si>
  <si>
    <t>IULIE 2019</t>
  </si>
  <si>
    <t>TOTAL IAN-IULIE 2019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</si>
  <si>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</si>
  <si>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</si>
  <si>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</si>
  <si>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</si>
  <si>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</si>
  <si>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</si>
  <si>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</si>
  <si>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</si>
  <si>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</si>
  <si>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</si>
  <si>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</si>
  <si>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</si>
  <si>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</si>
  <si>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</si>
  <si>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</si>
  <si>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</si>
  <si>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</si>
  <si>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</si>
  <si>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</si>
  <si>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</si>
  <si>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</si>
  <si>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</si>
  <si>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</si>
  <si>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</si>
  <si>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</si>
  <si>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</si>
  <si>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</si>
  <si>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</si>
  <si>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</si>
  <si>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</si>
  <si>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</si>
  <si>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</si>
  <si>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</si>
  <si>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</si>
  <si>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</si>
  <si>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</si>
  <si>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</si>
  <si>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</si>
  <si>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</si>
  <si>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</si>
  <si>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</si>
  <si>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</si>
  <si>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</si>
  <si>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</si>
  <si>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</si>
  <si>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</si>
  <si>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</si>
  <si>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</si>
  <si>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</si>
  <si>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</si>
  <si>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</si>
  <si>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</si>
  <si>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</si>
  <si>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</si>
  <si>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</si>
  <si>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</si>
  <si>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</si>
  <si>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</si>
  <si>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</si>
  <si>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</si>
  <si>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</si>
  <si>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</si>
  <si>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</si>
  <si>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</si>
  <si>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</si>
  <si>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</si>
  <si>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</si>
  <si>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</si>
  <si>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</si>
  <si>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</si>
  <si>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</si>
  <si>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</si>
  <si>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</si>
  <si>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</si>
  <si>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</si>
  <si>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</si>
  <si>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</si>
  <si>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</si>
  <si>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</si>
  <si>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</si>
  <si>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</si>
  <si>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</si>
  <si>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</si>
  <si>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</si>
  <si>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</si>
  <si>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</si>
  <si>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</si>
  <si>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</si>
  <si>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</si>
  <si>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</si>
  <si>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</si>
  <si>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</si>
  <si>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</si>
  <si>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</si>
  <si>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</si>
  <si>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</si>
  <si>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</si>
  <si>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</si>
  <si>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</si>
  <si>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</si>
  <si>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</si>
  <si>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</si>
  <si>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</si>
  <si>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</si>
  <si>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</si>
  <si>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</si>
  <si>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</si>
  <si>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</si>
  <si>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</si>
  <si>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</si>
  <si>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</si>
  <si>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</si>
  <si>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</si>
  <si>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</si>
  <si>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</si>
  <si>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</si>
  <si>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</si>
  <si>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</si>
  <si>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</si>
  <si>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</si>
  <si>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</si>
  <si>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</si>
  <si>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</si>
  <si>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</si>
  <si>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</si>
  <si>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</si>
  <si>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</si>
  <si>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</si>
  <si>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</si>
  <si>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</si>
  <si>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</si>
  <si>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</si>
  <si>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</si>
  <si>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</si>
  <si>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</si>
  <si>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</si>
  <si>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</si>
  <si>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</si>
  <si>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</si>
  <si>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</si>
  <si>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</si>
  <si>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</si>
  <si>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</si>
  <si>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</si>
  <si>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</si>
  <si>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</si>
  <si>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</si>
  <si>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</si>
  <si>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</si>
  <si>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</si>
  <si>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</si>
  <si>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CMI Dr. FLORESCU IOANA ALIS- incetat 15.04.2019</t>
  </si>
  <si>
    <t>D0112</t>
  </si>
  <si>
    <t>CMI Dr. ILIESCU MARIANA</t>
  </si>
  <si>
    <t>D0114</t>
  </si>
  <si>
    <t>CMI Dr. ROGOZEA  BOGDAN MIHAI</t>
  </si>
  <si>
    <t>D0115</t>
  </si>
  <si>
    <t>SC NICOLE CDTM SRL-incetat 02.06.2019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</si>
  <si>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</si>
  <si>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</si>
  <si>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</si>
  <si>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</si>
  <si>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</si>
  <si>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</si>
  <si>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</si>
  <si>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</si>
  <si>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</si>
  <si>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</si>
  <si>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</si>
  <si>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</si>
  <si>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</si>
  <si>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</si>
  <si>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</si>
  <si>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</si>
  <si>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</si>
  <si>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</si>
  <si>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</si>
  <si>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</si>
  <si>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</si>
  <si>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</si>
  <si>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</si>
  <si>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</si>
  <si>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</si>
  <si>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</si>
  <si>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</si>
  <si>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</si>
  <si>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</si>
  <si>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</si>
  <si>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</si>
  <si>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</si>
  <si>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</si>
  <si>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</si>
  <si>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</si>
  <si>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</si>
  <si>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</si>
  <si>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</si>
  <si>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</si>
  <si>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</si>
  <si>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</si>
  <si>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</si>
  <si>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</si>
  <si>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</si>
  <si>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</si>
  <si>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</si>
  <si>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</si>
  <si>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</si>
  <si>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</si>
  <si>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</si>
  <si>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</si>
  <si>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</si>
  <si>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</si>
  <si>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</si>
  <si>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</si>
  <si>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</si>
  <si>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D0154</t>
  </si>
  <si>
    <t>SC MEDICAL CLASS SRL-incetat 18.04.2019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</si>
  <si>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</si>
  <si>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</si>
  <si>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</si>
  <si>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</si>
  <si>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</si>
  <si>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</si>
  <si>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</si>
  <si>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</si>
  <si>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</si>
  <si>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</si>
  <si>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</si>
  <si>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</si>
  <si>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</si>
  <si>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</si>
  <si>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</si>
  <si>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</si>
  <si>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</si>
  <si>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</si>
  <si>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</si>
  <si>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</si>
  <si>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</si>
  <si>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</si>
  <si>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</si>
  <si>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</si>
  <si>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</si>
  <si>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</si>
  <si>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</si>
  <si>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</si>
  <si>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</si>
  <si>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</si>
  <si>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</si>
  <si>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</si>
  <si>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</si>
  <si>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</si>
  <si>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</si>
  <si>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</si>
  <si>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</si>
  <si>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</si>
  <si>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</si>
  <si>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</si>
  <si>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</si>
  <si>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</si>
  <si>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</si>
  <si>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</si>
  <si>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</si>
  <si>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</si>
  <si>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</si>
  <si>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</si>
  <si>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</si>
  <si>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</si>
  <si>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</si>
  <si>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</si>
  <si>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</si>
  <si>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</si>
  <si>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</si>
  <si>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</si>
  <si>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</si>
  <si>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</si>
  <si>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D0200</t>
  </si>
  <si>
    <t>CMI Dr. NICODIM ROXANA- reziliat 01.04.2019</t>
  </si>
  <si>
    <t>D0201</t>
  </si>
  <si>
    <t>SC NORD VEST DENTAL SRL</t>
  </si>
  <si>
    <t>D0202</t>
  </si>
  <si>
    <t>CMI PELEGRINO ROXANA-incetat 24.04.2019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</si>
  <si>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</si>
  <si>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</si>
  <si>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</si>
  <si>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</si>
  <si>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</si>
  <si>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</si>
  <si>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</si>
  <si>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</si>
  <si>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</si>
  <si>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</si>
  <si>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</si>
  <si>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</si>
  <si>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</si>
  <si>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</si>
  <si>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</si>
  <si>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</si>
  <si>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</si>
  <si>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</si>
  <si>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</si>
  <si>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</si>
  <si>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</si>
  <si>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</si>
  <si>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</si>
  <si>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</si>
  <si>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</si>
  <si>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</si>
  <si>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>TOTAL CONTRACTE VALABILE DE LA 01.01.2019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</si>
</sst>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Border="1"/>
    <xf numFmtId="16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164" fontId="8" fillId="0" borderId="1" xfId="1" applyFont="1" applyBorder="1"/>
    <xf numFmtId="4" fontId="7" fillId="0" borderId="1" xfId="0" applyNumberFormat="1" applyFont="1" applyBorder="1"/>
    <xf numFmtId="1" fontId="6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/>
    <xf numFmtId="0" fontId="0" fillId="2" borderId="0" xfId="0" applyFill="1"/>
    <xf numFmtId="164" fontId="7" fillId="0" borderId="1" xfId="1" applyFont="1" applyFill="1" applyBorder="1"/>
    <xf numFmtId="0" fontId="0" fillId="0" borderId="0" xfId="0" applyFill="1"/>
    <xf numFmtId="1" fontId="9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164" fontId="7" fillId="4" borderId="1" xfId="1" applyFont="1" applyFill="1" applyBorder="1"/>
    <xf numFmtId="164" fontId="7" fillId="4" borderId="1" xfId="0" applyNumberFormat="1" applyFont="1" applyFill="1" applyBorder="1"/>
    <xf numFmtId="0" fontId="0" fillId="4" borderId="0" xfId="0" applyFill="1"/>
    <xf numFmtId="4" fontId="7" fillId="4" borderId="1" xfId="0" applyNumberFormat="1" applyFont="1" applyFill="1" applyBorder="1" applyAlignment="1">
      <alignment horizontal="right"/>
    </xf>
    <xf numFmtId="164" fontId="8" fillId="4" borderId="1" xfId="1" applyFont="1" applyFill="1" applyBorder="1"/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43" fontId="12" fillId="0" borderId="1" xfId="1" applyNumberFormat="1" applyFont="1" applyBorder="1"/>
    <xf numFmtId="0" fontId="11" fillId="0" borderId="0" xfId="0" applyFont="1"/>
    <xf numFmtId="0" fontId="0" fillId="0" borderId="0" xfId="0" applyAlignment="1">
      <alignment wrapText="1"/>
    </xf>
  </cellXfs>
  <cellStyles count="11">
    <cellStyle name="Comma" xfId="1" builtinId="3"/>
    <cellStyle name="Comma 2" xfId="2"/>
    <cellStyle name="Comma 2 4" xfId="3"/>
    <cellStyle name="Comma 3" xfId="4"/>
    <cellStyle name="Comma 3 2" xfId="5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0"/>
  <sheetViews>
    <sheetView tabSelected="1" workbookViewId="0">
      <pane ySplit="6" topLeftCell="A7" activePane="bottomLeft" state="frozen"/>
      <selection activeCell="B1" sqref="B1"/>
      <selection pane="bottomLeft" activeCell="E162" sqref="A162:XFD170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34.7109375" style="38" customWidth="1"/>
    <col min="5" max="5" width="17.28515625" customWidth="1"/>
    <col min="6" max="6" width="17.140625" customWidth="1"/>
    <col min="7" max="7" width="20.7109375" customWidth="1"/>
    <col min="8" max="8" width="16.140625" customWidth="1"/>
    <col min="9" max="9" width="16.85546875" customWidth="1"/>
    <col min="10" max="10" width="15.85546875" customWidth="1"/>
    <col min="11" max="11" width="15.5703125" customWidth="1"/>
    <col min="12" max="12" width="16.140625" customWidth="1"/>
    <col min="13" max="13" width="17.85546875" customWidth="1"/>
    <col min="14" max="14" width="15" customWidth="1"/>
    <col min="15" max="15" width="18.5703125" customWidth="1"/>
  </cols>
  <sheetData>
    <row r="2" spans="1:15" ht="36">
      <c r="D2" s="1" t="s">
        <v>0</v>
      </c>
    </row>
    <row r="3" spans="1:15">
      <c r="D3" s="2" t="s">
        <v>1</v>
      </c>
    </row>
    <row r="4" spans="1:15">
      <c r="D4" s="3"/>
      <c r="E4" s="4"/>
      <c r="F4" s="4"/>
    </row>
    <row r="6" spans="1:15" s="3" customFormat="1" ht="30">
      <c r="A6" s="5" t="s">
        <v>2</v>
      </c>
      <c r="B6" s="5" t="s">
        <v>3</v>
      </c>
      <c r="C6" s="5" t="s">
        <v>4</v>
      </c>
      <c r="D6" s="6" t="s">
        <v>5</v>
      </c>
      <c r="E6" s="7" t="s">
        <v>6</v>
      </c>
      <c r="F6" s="7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8" t="s">
        <v>15</v>
      </c>
      <c r="O6" s="5" t="s">
        <v>16</v>
      </c>
    </row>
    <row r="7" spans="1:15" ht="30">
      <c r="A7" s="9">
        <v>1</v>
      </c>
      <c r="B7" s="10" t="s">
        <v>17</v>
      </c>
      <c r="C7" s="11">
        <v>2018</v>
      </c>
      <c r="D7" s="10" t="s">
        <v>18</v>
      </c>
      <c r="E7" s="12">
        <v>3124.6</v>
      </c>
      <c r="F7" s="12">
        <v>3007.4</v>
      </c>
      <c r="G7" s="12">
        <v>3466</v>
      </c>
      <c r="H7" s="13">
        <f>SUM(E7:G7)</f>
        <v>9598</v>
      </c>
      <c r="I7" s="14">
        <v>3477</v>
      </c>
      <c r="J7" s="14">
        <v>2778</v>
      </c>
      <c r="K7" s="12">
        <v>2662.8500000000008</v>
      </c>
      <c r="L7" s="12">
        <f>I7+J7+K7</f>
        <v>8917.85</v>
      </c>
      <c r="M7" s="12">
        <f>H7+L7</f>
        <v>18515.849999999999</v>
      </c>
      <c r="N7" s="15">
        <v>3200</v>
      </c>
      <c r="O7" s="16">
        <f t="shared" ref="O7:O70" si="0">N7+M7</f>
        <v>21715.85</v>
      </c>
    </row>
    <row r="8" spans="1:15" ht="30">
      <c r="A8" s="9">
        <v>2</v>
      </c>
      <c r="B8" s="10" t="s">
        <v>19</v>
      </c>
      <c r="C8" s="11">
        <v>2018</v>
      </c>
      <c r="D8" s="10" t="s">
        <v>20</v>
      </c>
      <c r="E8" s="12">
        <v>2383</v>
      </c>
      <c r="F8" s="12">
        <v>2382</v>
      </c>
      <c r="G8" s="12">
        <v>2394</v>
      </c>
      <c r="H8" s="13">
        <f t="shared" ref="H8:H71" si="1">SUM(E8:G8)</f>
        <v>7159</v>
      </c>
      <c r="I8" s="14">
        <v>2400</v>
      </c>
      <c r="J8" s="14">
        <v>2377</v>
      </c>
      <c r="K8" s="12">
        <v>1620.9099999999999</v>
      </c>
      <c r="L8" s="12">
        <f t="shared" ref="L8:L71" si="2">I8+J8+K8</f>
        <v>6397.91</v>
      </c>
      <c r="M8" s="12">
        <f t="shared" ref="M8:M71" si="3">H8+L8</f>
        <v>13556.91</v>
      </c>
      <c r="N8" s="15">
        <v>2400</v>
      </c>
      <c r="O8" s="16">
        <f t="shared" si="0"/>
        <v>15956.91</v>
      </c>
    </row>
    <row r="9" spans="1:15" ht="30">
      <c r="A9" s="9">
        <v>3</v>
      </c>
      <c r="B9" s="10" t="s">
        <v>21</v>
      </c>
      <c r="C9" s="11">
        <v>2018</v>
      </c>
      <c r="D9" s="10" t="s">
        <v>22</v>
      </c>
      <c r="E9" s="12">
        <v>1996</v>
      </c>
      <c r="F9" s="12">
        <v>1987</v>
      </c>
      <c r="G9" s="12">
        <v>2000</v>
      </c>
      <c r="H9" s="13">
        <f t="shared" si="1"/>
        <v>5983</v>
      </c>
      <c r="I9" s="14">
        <v>1988</v>
      </c>
      <c r="J9" s="14">
        <v>1997</v>
      </c>
      <c r="K9" s="12">
        <v>1588.6600000000003</v>
      </c>
      <c r="L9" s="12">
        <f t="shared" si="2"/>
        <v>5573.66</v>
      </c>
      <c r="M9" s="12">
        <f t="shared" si="3"/>
        <v>11556.66</v>
      </c>
      <c r="N9" s="15">
        <v>2000</v>
      </c>
      <c r="O9" s="16">
        <f t="shared" si="0"/>
        <v>13556.66</v>
      </c>
    </row>
    <row r="10" spans="1:15" ht="30">
      <c r="A10" s="9">
        <v>4</v>
      </c>
      <c r="B10" s="10" t="s">
        <v>23</v>
      </c>
      <c r="C10" s="11">
        <v>2018</v>
      </c>
      <c r="D10" s="10" t="s">
        <v>24</v>
      </c>
      <c r="E10" s="12">
        <v>1993.2</v>
      </c>
      <c r="F10" s="12">
        <v>1999.4</v>
      </c>
      <c r="G10" s="12">
        <v>2007</v>
      </c>
      <c r="H10" s="13">
        <f t="shared" si="1"/>
        <v>5999.6</v>
      </c>
      <c r="I10" s="14">
        <v>2241.8000000000002</v>
      </c>
      <c r="J10" s="14">
        <v>1996.4</v>
      </c>
      <c r="K10" s="12">
        <v>1335.46</v>
      </c>
      <c r="L10" s="12">
        <f t="shared" si="2"/>
        <v>5573.6600000000008</v>
      </c>
      <c r="M10" s="12">
        <f t="shared" si="3"/>
        <v>11573.260000000002</v>
      </c>
      <c r="N10" s="15">
        <v>2000</v>
      </c>
      <c r="O10" s="16">
        <f t="shared" si="0"/>
        <v>13573.260000000002</v>
      </c>
    </row>
    <row r="11" spans="1:15" ht="30">
      <c r="A11" s="9">
        <v>5</v>
      </c>
      <c r="B11" s="10" t="s">
        <v>25</v>
      </c>
      <c r="C11" s="11">
        <v>2018</v>
      </c>
      <c r="D11" s="10" t="s">
        <v>26</v>
      </c>
      <c r="E11" s="12">
        <v>1802</v>
      </c>
      <c r="F11" s="12">
        <v>1677.6</v>
      </c>
      <c r="G11" s="12">
        <v>2510</v>
      </c>
      <c r="H11" s="13">
        <f t="shared" si="1"/>
        <v>5989.6</v>
      </c>
      <c r="I11" s="14">
        <v>1812</v>
      </c>
      <c r="J11" s="14">
        <v>1973.4</v>
      </c>
      <c r="K11" s="12">
        <v>1546.19</v>
      </c>
      <c r="L11" s="12">
        <f t="shared" si="2"/>
        <v>5331.59</v>
      </c>
      <c r="M11" s="12">
        <f t="shared" si="3"/>
        <v>11321.19</v>
      </c>
      <c r="N11" s="15">
        <v>2000</v>
      </c>
      <c r="O11" s="16">
        <f t="shared" si="0"/>
        <v>13321.19</v>
      </c>
    </row>
    <row r="12" spans="1:15" ht="30">
      <c r="A12" s="9">
        <v>6</v>
      </c>
      <c r="B12" s="10" t="s">
        <v>27</v>
      </c>
      <c r="C12" s="11">
        <v>2018</v>
      </c>
      <c r="D12" s="10" t="s">
        <v>28</v>
      </c>
      <c r="E12" s="12">
        <v>2383.6</v>
      </c>
      <c r="F12" s="12">
        <v>2348.8000000000002</v>
      </c>
      <c r="G12" s="12">
        <v>2452</v>
      </c>
      <c r="H12" s="13">
        <f t="shared" si="1"/>
        <v>7184.4</v>
      </c>
      <c r="I12" s="14">
        <v>2387.4</v>
      </c>
      <c r="J12" s="14">
        <v>2368.8000000000002</v>
      </c>
      <c r="K12" s="12">
        <v>1932.1899999999996</v>
      </c>
      <c r="L12" s="12">
        <f t="shared" si="2"/>
        <v>6688.39</v>
      </c>
      <c r="M12" s="12">
        <f t="shared" si="3"/>
        <v>13872.79</v>
      </c>
      <c r="N12" s="15">
        <v>2400</v>
      </c>
      <c r="O12" s="16">
        <f t="shared" si="0"/>
        <v>16272.79</v>
      </c>
    </row>
    <row r="13" spans="1:15" ht="30">
      <c r="A13" s="9">
        <v>7</v>
      </c>
      <c r="B13" s="10" t="s">
        <v>29</v>
      </c>
      <c r="C13" s="11">
        <v>2018</v>
      </c>
      <c r="D13" s="10" t="s">
        <v>30</v>
      </c>
      <c r="E13" s="12">
        <v>1588.8</v>
      </c>
      <c r="F13" s="12">
        <v>1597</v>
      </c>
      <c r="G13" s="12">
        <v>1594.8</v>
      </c>
      <c r="H13" s="13">
        <f t="shared" si="1"/>
        <v>4780.6000000000004</v>
      </c>
      <c r="I13" s="14">
        <v>1774.4</v>
      </c>
      <c r="J13" s="14">
        <v>1584</v>
      </c>
      <c r="K13" s="12">
        <v>1100.5200000000004</v>
      </c>
      <c r="L13" s="12">
        <f t="shared" si="2"/>
        <v>4458.92</v>
      </c>
      <c r="M13" s="12">
        <f t="shared" si="3"/>
        <v>9239.52</v>
      </c>
      <c r="N13" s="15">
        <v>1600</v>
      </c>
      <c r="O13" s="16">
        <f t="shared" si="0"/>
        <v>10839.52</v>
      </c>
    </row>
    <row r="14" spans="1:15" ht="30">
      <c r="A14" s="9">
        <v>8</v>
      </c>
      <c r="B14" s="10" t="s">
        <v>31</v>
      </c>
      <c r="C14" s="11">
        <v>2018</v>
      </c>
      <c r="D14" s="10" t="s">
        <v>32</v>
      </c>
      <c r="E14" s="12">
        <v>1586</v>
      </c>
      <c r="F14" s="12">
        <v>1598</v>
      </c>
      <c r="G14" s="12">
        <v>1611</v>
      </c>
      <c r="H14" s="13">
        <f t="shared" si="1"/>
        <v>4795</v>
      </c>
      <c r="I14" s="14">
        <v>1598</v>
      </c>
      <c r="J14" s="14">
        <v>1596</v>
      </c>
      <c r="K14" s="12">
        <v>1264.9200000000005</v>
      </c>
      <c r="L14" s="12">
        <f t="shared" si="2"/>
        <v>4458.92</v>
      </c>
      <c r="M14" s="12">
        <f t="shared" si="3"/>
        <v>9253.92</v>
      </c>
      <c r="N14" s="15">
        <v>1600</v>
      </c>
      <c r="O14" s="16">
        <f t="shared" si="0"/>
        <v>10853.92</v>
      </c>
    </row>
    <row r="15" spans="1:15" ht="30">
      <c r="A15" s="9">
        <v>9</v>
      </c>
      <c r="B15" s="10" t="s">
        <v>33</v>
      </c>
      <c r="C15" s="11">
        <v>2018</v>
      </c>
      <c r="D15" s="10" t="s">
        <v>34</v>
      </c>
      <c r="E15" s="12">
        <v>1748</v>
      </c>
      <c r="F15" s="12">
        <v>1962.2</v>
      </c>
      <c r="G15" s="12">
        <v>2228</v>
      </c>
      <c r="H15" s="13">
        <f t="shared" si="1"/>
        <v>5938.2</v>
      </c>
      <c r="I15" s="14">
        <v>1736.4</v>
      </c>
      <c r="J15" s="14">
        <v>1935</v>
      </c>
      <c r="K15" s="12">
        <v>1660.19</v>
      </c>
      <c r="L15" s="12">
        <f t="shared" si="2"/>
        <v>5331.59</v>
      </c>
      <c r="M15" s="12">
        <f t="shared" si="3"/>
        <v>11269.79</v>
      </c>
      <c r="N15" s="15">
        <v>2000</v>
      </c>
      <c r="O15" s="16">
        <f t="shared" si="0"/>
        <v>13269.79</v>
      </c>
    </row>
    <row r="16" spans="1:15" ht="30">
      <c r="A16" s="9">
        <v>10</v>
      </c>
      <c r="B16" s="10" t="s">
        <v>35</v>
      </c>
      <c r="C16" s="11">
        <v>2018</v>
      </c>
      <c r="D16" s="10" t="s">
        <v>36</v>
      </c>
      <c r="E16" s="12">
        <v>2388</v>
      </c>
      <c r="F16" s="12">
        <v>2390</v>
      </c>
      <c r="G16" s="12">
        <v>2420</v>
      </c>
      <c r="H16" s="13">
        <f t="shared" si="1"/>
        <v>7198</v>
      </c>
      <c r="I16" s="14">
        <v>2344</v>
      </c>
      <c r="J16" s="14">
        <v>2375</v>
      </c>
      <c r="K16" s="12">
        <v>1969.3899999999999</v>
      </c>
      <c r="L16" s="12">
        <f t="shared" si="2"/>
        <v>6688.3899999999994</v>
      </c>
      <c r="M16" s="12">
        <f t="shared" si="3"/>
        <v>13886.39</v>
      </c>
      <c r="N16" s="15">
        <v>2400</v>
      </c>
      <c r="O16" s="16">
        <f t="shared" si="0"/>
        <v>16286.39</v>
      </c>
    </row>
    <row r="17" spans="1:15" ht="30">
      <c r="A17" s="9">
        <v>11</v>
      </c>
      <c r="B17" s="10" t="s">
        <v>37</v>
      </c>
      <c r="C17" s="11">
        <v>2018</v>
      </c>
      <c r="D17" s="10" t="s">
        <v>38</v>
      </c>
      <c r="E17" s="12">
        <v>2395</v>
      </c>
      <c r="F17" s="12">
        <v>2357</v>
      </c>
      <c r="G17" s="12">
        <v>2433.8000000000002</v>
      </c>
      <c r="H17" s="13">
        <f t="shared" si="1"/>
        <v>7185.8</v>
      </c>
      <c r="I17" s="14">
        <v>2389</v>
      </c>
      <c r="J17" s="14">
        <v>2369.4</v>
      </c>
      <c r="K17" s="12">
        <v>1929.9899999999998</v>
      </c>
      <c r="L17" s="12">
        <f t="shared" si="2"/>
        <v>6688.3899999999994</v>
      </c>
      <c r="M17" s="12">
        <f t="shared" si="3"/>
        <v>13874.189999999999</v>
      </c>
      <c r="N17" s="15">
        <v>2400</v>
      </c>
      <c r="O17" s="16">
        <f t="shared" si="0"/>
        <v>16274.189999999999</v>
      </c>
    </row>
    <row r="18" spans="1:15" ht="30">
      <c r="A18" s="9">
        <v>12</v>
      </c>
      <c r="B18" s="10" t="s">
        <v>39</v>
      </c>
      <c r="C18" s="11">
        <v>2018</v>
      </c>
      <c r="D18" s="10" t="s">
        <v>40</v>
      </c>
      <c r="E18" s="12">
        <v>2398.4</v>
      </c>
      <c r="F18" s="12">
        <v>2398.4</v>
      </c>
      <c r="G18" s="12">
        <v>2401</v>
      </c>
      <c r="H18" s="13">
        <f t="shared" si="1"/>
        <v>7197.8</v>
      </c>
      <c r="I18" s="14">
        <v>2396</v>
      </c>
      <c r="J18" s="14">
        <v>2209.8000000000002</v>
      </c>
      <c r="K18" s="12">
        <v>2082.5899999999997</v>
      </c>
      <c r="L18" s="12">
        <f t="shared" si="2"/>
        <v>6688.3899999999994</v>
      </c>
      <c r="M18" s="12">
        <f t="shared" si="3"/>
        <v>13886.189999999999</v>
      </c>
      <c r="N18" s="15">
        <v>2400</v>
      </c>
      <c r="O18" s="16">
        <f t="shared" si="0"/>
        <v>16286.189999999999</v>
      </c>
    </row>
    <row r="19" spans="1:15" ht="30">
      <c r="A19" s="9">
        <v>13</v>
      </c>
      <c r="B19" s="10" t="s">
        <v>41</v>
      </c>
      <c r="C19" s="11">
        <v>2018</v>
      </c>
      <c r="D19" s="10" t="s">
        <v>42</v>
      </c>
      <c r="E19" s="12">
        <v>1981</v>
      </c>
      <c r="F19" s="12">
        <v>1994</v>
      </c>
      <c r="G19" s="12">
        <v>2023</v>
      </c>
      <c r="H19" s="13">
        <f t="shared" si="1"/>
        <v>5998</v>
      </c>
      <c r="I19" s="14">
        <v>1851</v>
      </c>
      <c r="J19" s="14">
        <v>1985</v>
      </c>
      <c r="K19" s="12">
        <v>1737.6600000000003</v>
      </c>
      <c r="L19" s="12">
        <f t="shared" si="2"/>
        <v>5573.66</v>
      </c>
      <c r="M19" s="12">
        <f t="shared" si="3"/>
        <v>11571.66</v>
      </c>
      <c r="N19" s="15">
        <v>2000</v>
      </c>
      <c r="O19" s="16">
        <f t="shared" si="0"/>
        <v>13571.66</v>
      </c>
    </row>
    <row r="20" spans="1:15" ht="30">
      <c r="A20" s="9">
        <v>14</v>
      </c>
      <c r="B20" s="10" t="s">
        <v>43</v>
      </c>
      <c r="C20" s="11">
        <v>2018</v>
      </c>
      <c r="D20" s="10" t="s">
        <v>44</v>
      </c>
      <c r="E20" s="12">
        <v>4236.8</v>
      </c>
      <c r="F20" s="12">
        <v>4373.6000000000004</v>
      </c>
      <c r="G20" s="12">
        <v>4569.8</v>
      </c>
      <c r="H20" s="13">
        <f t="shared" si="1"/>
        <v>13180.2</v>
      </c>
      <c r="I20" s="14">
        <v>4803.3999999999996</v>
      </c>
      <c r="J20" s="14">
        <v>4361.2</v>
      </c>
      <c r="K20" s="12">
        <v>3097.4500000000007</v>
      </c>
      <c r="L20" s="12">
        <f t="shared" si="2"/>
        <v>12262.05</v>
      </c>
      <c r="M20" s="12">
        <f t="shared" si="3"/>
        <v>25442.25</v>
      </c>
      <c r="N20" s="15">
        <v>4400</v>
      </c>
      <c r="O20" s="16">
        <f t="shared" si="0"/>
        <v>29842.25</v>
      </c>
    </row>
    <row r="21" spans="1:15" ht="30">
      <c r="A21" s="9">
        <v>15</v>
      </c>
      <c r="B21" s="10" t="s">
        <v>45</v>
      </c>
      <c r="C21" s="11">
        <v>2018</v>
      </c>
      <c r="D21" s="10" t="s">
        <v>46</v>
      </c>
      <c r="E21" s="12">
        <v>2386.8000000000002</v>
      </c>
      <c r="F21" s="12">
        <v>2381</v>
      </c>
      <c r="G21" s="12">
        <v>2416</v>
      </c>
      <c r="H21" s="13">
        <f t="shared" si="1"/>
        <v>7183.8</v>
      </c>
      <c r="I21" s="14">
        <v>2676</v>
      </c>
      <c r="J21" s="14">
        <v>2400</v>
      </c>
      <c r="K21" s="12">
        <v>1612.3899999999999</v>
      </c>
      <c r="L21" s="12">
        <f t="shared" si="2"/>
        <v>6688.3899999999994</v>
      </c>
      <c r="M21" s="12">
        <f t="shared" si="3"/>
        <v>13872.189999999999</v>
      </c>
      <c r="N21" s="15">
        <v>2400</v>
      </c>
      <c r="O21" s="16">
        <f t="shared" si="0"/>
        <v>16272.189999999999</v>
      </c>
    </row>
    <row r="22" spans="1:15" ht="30">
      <c r="A22" s="9">
        <v>16</v>
      </c>
      <c r="B22" s="10" t="s">
        <v>47</v>
      </c>
      <c r="C22" s="11">
        <v>2018</v>
      </c>
      <c r="D22" s="10" t="s">
        <v>48</v>
      </c>
      <c r="E22" s="12">
        <v>1991.4</v>
      </c>
      <c r="F22" s="12">
        <v>1964.8</v>
      </c>
      <c r="G22" s="12">
        <v>2041.6</v>
      </c>
      <c r="H22" s="13">
        <f t="shared" si="1"/>
        <v>5997.7999999999993</v>
      </c>
      <c r="I22" s="14">
        <v>1990</v>
      </c>
      <c r="J22" s="14">
        <v>1996.2</v>
      </c>
      <c r="K22" s="12">
        <v>1587.4600000000003</v>
      </c>
      <c r="L22" s="12">
        <f t="shared" si="2"/>
        <v>5573.66</v>
      </c>
      <c r="M22" s="12">
        <f t="shared" si="3"/>
        <v>11571.46</v>
      </c>
      <c r="N22" s="15">
        <v>2000</v>
      </c>
      <c r="O22" s="16">
        <f t="shared" si="0"/>
        <v>13571.46</v>
      </c>
    </row>
    <row r="23" spans="1:15" ht="30">
      <c r="A23" s="9">
        <v>17</v>
      </c>
      <c r="B23" s="10" t="s">
        <v>49</v>
      </c>
      <c r="C23" s="11">
        <v>2018</v>
      </c>
      <c r="D23" s="10" t="s">
        <v>50</v>
      </c>
      <c r="E23" s="12">
        <v>1993</v>
      </c>
      <c r="F23" s="12">
        <v>1998</v>
      </c>
      <c r="G23" s="12">
        <v>2005</v>
      </c>
      <c r="H23" s="13">
        <f t="shared" si="1"/>
        <v>5996</v>
      </c>
      <c r="I23" s="14">
        <v>1944</v>
      </c>
      <c r="J23" s="14">
        <v>1983</v>
      </c>
      <c r="K23" s="12">
        <v>1646.6600000000003</v>
      </c>
      <c r="L23" s="12">
        <f t="shared" si="2"/>
        <v>5573.66</v>
      </c>
      <c r="M23" s="12">
        <f t="shared" si="3"/>
        <v>11569.66</v>
      </c>
      <c r="N23" s="15">
        <v>2000</v>
      </c>
      <c r="O23" s="16">
        <f t="shared" si="0"/>
        <v>13569.66</v>
      </c>
    </row>
    <row r="24" spans="1:15" ht="30">
      <c r="A24" s="9">
        <v>18</v>
      </c>
      <c r="B24" s="10" t="s">
        <v>51</v>
      </c>
      <c r="C24" s="11">
        <v>2018</v>
      </c>
      <c r="D24" s="10" t="s">
        <v>52</v>
      </c>
      <c r="E24" s="12">
        <v>5192.2</v>
      </c>
      <c r="F24" s="12">
        <v>5186.2</v>
      </c>
      <c r="G24" s="12">
        <v>5085</v>
      </c>
      <c r="H24" s="13">
        <f t="shared" si="1"/>
        <v>15463.4</v>
      </c>
      <c r="I24" s="14">
        <v>5187.6000000000004</v>
      </c>
      <c r="J24" s="14">
        <v>5195.2</v>
      </c>
      <c r="K24" s="12">
        <v>3479.329999999999</v>
      </c>
      <c r="L24" s="12">
        <f t="shared" si="2"/>
        <v>13862.129999999997</v>
      </c>
      <c r="M24" s="12">
        <f t="shared" si="3"/>
        <v>29325.53</v>
      </c>
      <c r="N24" s="15">
        <v>5200</v>
      </c>
      <c r="O24" s="16">
        <f t="shared" si="0"/>
        <v>34525.53</v>
      </c>
    </row>
    <row r="25" spans="1:15" ht="30">
      <c r="A25" s="9">
        <v>19</v>
      </c>
      <c r="B25" s="10" t="s">
        <v>53</v>
      </c>
      <c r="C25" s="11">
        <v>2018</v>
      </c>
      <c r="D25" s="10" t="s">
        <v>54</v>
      </c>
      <c r="E25" s="12">
        <v>3160</v>
      </c>
      <c r="F25" s="12">
        <v>3145</v>
      </c>
      <c r="G25" s="12">
        <v>3285</v>
      </c>
      <c r="H25" s="13">
        <f t="shared" si="1"/>
        <v>9590</v>
      </c>
      <c r="I25" s="14">
        <v>3211</v>
      </c>
      <c r="J25" s="14">
        <v>3199</v>
      </c>
      <c r="K25" s="12">
        <v>2507.8500000000008</v>
      </c>
      <c r="L25" s="12">
        <f t="shared" si="2"/>
        <v>8917.85</v>
      </c>
      <c r="M25" s="12">
        <f t="shared" si="3"/>
        <v>18507.849999999999</v>
      </c>
      <c r="N25" s="15">
        <v>3200</v>
      </c>
      <c r="O25" s="16">
        <f t="shared" si="0"/>
        <v>21707.85</v>
      </c>
    </row>
    <row r="26" spans="1:15" ht="30">
      <c r="A26" s="9">
        <v>20</v>
      </c>
      <c r="B26" s="10" t="s">
        <v>55</v>
      </c>
      <c r="C26" s="11">
        <v>2018</v>
      </c>
      <c r="D26" s="10" t="s">
        <v>56</v>
      </c>
      <c r="E26" s="12">
        <v>5545</v>
      </c>
      <c r="F26" s="12">
        <v>5598.2</v>
      </c>
      <c r="G26" s="12">
        <v>5655.4</v>
      </c>
      <c r="H26" s="13">
        <f t="shared" si="1"/>
        <v>16798.599999999999</v>
      </c>
      <c r="I26" s="14">
        <v>5599.6</v>
      </c>
      <c r="J26" s="14">
        <v>5595.6</v>
      </c>
      <c r="K26" s="12">
        <v>4411.04</v>
      </c>
      <c r="L26" s="12">
        <f t="shared" si="2"/>
        <v>15606.240000000002</v>
      </c>
      <c r="M26" s="12">
        <f t="shared" si="3"/>
        <v>32404.84</v>
      </c>
      <c r="N26" s="15">
        <v>5600</v>
      </c>
      <c r="O26" s="16">
        <f t="shared" si="0"/>
        <v>38004.839999999997</v>
      </c>
    </row>
    <row r="27" spans="1:15" ht="30">
      <c r="A27" s="9">
        <v>21</v>
      </c>
      <c r="B27" s="10" t="s">
        <v>57</v>
      </c>
      <c r="C27" s="11">
        <v>2018</v>
      </c>
      <c r="D27" s="10" t="s">
        <v>58</v>
      </c>
      <c r="E27" s="12">
        <v>1962.4</v>
      </c>
      <c r="F27" s="12">
        <v>1981.4</v>
      </c>
      <c r="G27" s="12">
        <v>2023.8</v>
      </c>
      <c r="H27" s="13">
        <f t="shared" si="1"/>
        <v>5967.6</v>
      </c>
      <c r="I27" s="14">
        <v>1994</v>
      </c>
      <c r="J27" s="14">
        <v>1968.8</v>
      </c>
      <c r="K27" s="12">
        <v>1610.8600000000004</v>
      </c>
      <c r="L27" s="12">
        <f t="shared" si="2"/>
        <v>5573.6600000000008</v>
      </c>
      <c r="M27" s="12">
        <f t="shared" si="3"/>
        <v>11541.260000000002</v>
      </c>
      <c r="N27" s="15">
        <v>2000</v>
      </c>
      <c r="O27" s="16">
        <f t="shared" si="0"/>
        <v>13541.260000000002</v>
      </c>
    </row>
    <row r="28" spans="1:15" ht="30">
      <c r="A28" s="9">
        <v>22</v>
      </c>
      <c r="B28" s="10" t="s">
        <v>59</v>
      </c>
      <c r="C28" s="11">
        <v>2018</v>
      </c>
      <c r="D28" s="10" t="s">
        <v>60</v>
      </c>
      <c r="E28" s="12">
        <v>3980</v>
      </c>
      <c r="F28" s="12">
        <v>3995</v>
      </c>
      <c r="G28" s="12">
        <v>4004</v>
      </c>
      <c r="H28" s="13">
        <f t="shared" si="1"/>
        <v>11979</v>
      </c>
      <c r="I28" s="14">
        <v>3982</v>
      </c>
      <c r="J28" s="14">
        <v>3841</v>
      </c>
      <c r="K28" s="12">
        <v>3324.3100000000004</v>
      </c>
      <c r="L28" s="12">
        <f t="shared" si="2"/>
        <v>11147.310000000001</v>
      </c>
      <c r="M28" s="12">
        <f t="shared" si="3"/>
        <v>23126.31</v>
      </c>
      <c r="N28" s="15">
        <v>4000</v>
      </c>
      <c r="O28" s="16">
        <f t="shared" si="0"/>
        <v>27126.31</v>
      </c>
    </row>
    <row r="29" spans="1:15" ht="30">
      <c r="A29" s="9">
        <v>23</v>
      </c>
      <c r="B29" s="10" t="s">
        <v>61</v>
      </c>
      <c r="C29" s="11">
        <v>2018</v>
      </c>
      <c r="D29" s="10" t="s">
        <v>62</v>
      </c>
      <c r="E29" s="12">
        <v>3919</v>
      </c>
      <c r="F29" s="12">
        <v>3987.2</v>
      </c>
      <c r="G29" s="12">
        <v>4082.4</v>
      </c>
      <c r="H29" s="13">
        <f t="shared" si="1"/>
        <v>11988.6</v>
      </c>
      <c r="I29" s="14">
        <v>2391</v>
      </c>
      <c r="J29" s="14">
        <v>2397</v>
      </c>
      <c r="K29" s="12">
        <f>6359.31-1600-1600-1065.27</f>
        <v>2094.0400000000004</v>
      </c>
      <c r="L29" s="12">
        <f t="shared" si="2"/>
        <v>6882.0400000000009</v>
      </c>
      <c r="M29" s="12">
        <f t="shared" si="3"/>
        <v>18870.64</v>
      </c>
      <c r="N29" s="15">
        <v>2400</v>
      </c>
      <c r="O29" s="16">
        <f t="shared" si="0"/>
        <v>21270.639999999999</v>
      </c>
    </row>
    <row r="30" spans="1:15" ht="30">
      <c r="A30" s="9">
        <v>24</v>
      </c>
      <c r="B30" s="10" t="s">
        <v>63</v>
      </c>
      <c r="C30" s="11">
        <v>2018</v>
      </c>
      <c r="D30" s="10" t="s">
        <v>64</v>
      </c>
      <c r="E30" s="12">
        <v>2393</v>
      </c>
      <c r="F30" s="12">
        <v>2400</v>
      </c>
      <c r="G30" s="12">
        <v>2397</v>
      </c>
      <c r="H30" s="13">
        <f t="shared" si="1"/>
        <v>7190</v>
      </c>
      <c r="I30" s="14">
        <v>2388</v>
      </c>
      <c r="J30" s="14">
        <v>2392</v>
      </c>
      <c r="K30" s="12">
        <v>1908.3899999999999</v>
      </c>
      <c r="L30" s="12">
        <f t="shared" si="2"/>
        <v>6688.3899999999994</v>
      </c>
      <c r="M30" s="12">
        <f t="shared" si="3"/>
        <v>13878.39</v>
      </c>
      <c r="N30" s="15">
        <v>2400</v>
      </c>
      <c r="O30" s="16">
        <f t="shared" si="0"/>
        <v>16278.39</v>
      </c>
    </row>
    <row r="31" spans="1:15" ht="30">
      <c r="A31" s="9">
        <v>25</v>
      </c>
      <c r="B31" s="10" t="s">
        <v>65</v>
      </c>
      <c r="C31" s="11">
        <v>2018</v>
      </c>
      <c r="D31" s="10" t="s">
        <v>66</v>
      </c>
      <c r="E31" s="12">
        <v>1584</v>
      </c>
      <c r="F31" s="12">
        <v>1598</v>
      </c>
      <c r="G31" s="12">
        <v>1589</v>
      </c>
      <c r="H31" s="13">
        <f t="shared" si="1"/>
        <v>4771</v>
      </c>
      <c r="I31" s="14">
        <v>1716</v>
      </c>
      <c r="J31" s="14">
        <v>1598</v>
      </c>
      <c r="K31" s="12">
        <v>1144.9200000000005</v>
      </c>
      <c r="L31" s="12">
        <f t="shared" si="2"/>
        <v>4458.92</v>
      </c>
      <c r="M31" s="12">
        <f t="shared" si="3"/>
        <v>9229.92</v>
      </c>
      <c r="N31" s="15">
        <v>1600</v>
      </c>
      <c r="O31" s="16">
        <f t="shared" si="0"/>
        <v>10829.92</v>
      </c>
    </row>
    <row r="32" spans="1:15" ht="30">
      <c r="A32" s="9">
        <v>26</v>
      </c>
      <c r="B32" s="10" t="s">
        <v>67</v>
      </c>
      <c r="C32" s="11">
        <v>2018</v>
      </c>
      <c r="D32" s="10" t="s">
        <v>68</v>
      </c>
      <c r="E32" s="12">
        <v>2373.8000000000002</v>
      </c>
      <c r="F32" s="12">
        <v>2397.8000000000002</v>
      </c>
      <c r="G32" s="12">
        <v>2395.8000000000002</v>
      </c>
      <c r="H32" s="13">
        <f t="shared" si="1"/>
        <v>7167.4000000000005</v>
      </c>
      <c r="I32" s="14">
        <v>2397.6</v>
      </c>
      <c r="J32" s="14">
        <v>2365.4</v>
      </c>
      <c r="K32" s="12">
        <v>1925.3899999999999</v>
      </c>
      <c r="L32" s="12">
        <f t="shared" si="2"/>
        <v>6688.3899999999994</v>
      </c>
      <c r="M32" s="12">
        <f t="shared" si="3"/>
        <v>13855.79</v>
      </c>
      <c r="N32" s="15">
        <v>2400</v>
      </c>
      <c r="O32" s="16">
        <f t="shared" si="0"/>
        <v>16255.79</v>
      </c>
    </row>
    <row r="33" spans="1:15" ht="30">
      <c r="A33" s="9">
        <v>27</v>
      </c>
      <c r="B33" s="10" t="s">
        <v>69</v>
      </c>
      <c r="C33" s="11">
        <v>2018</v>
      </c>
      <c r="D33" s="10" t="s">
        <v>70</v>
      </c>
      <c r="E33" s="12">
        <v>2387</v>
      </c>
      <c r="F33" s="12">
        <v>2399</v>
      </c>
      <c r="G33" s="12">
        <v>2395</v>
      </c>
      <c r="H33" s="13">
        <f t="shared" si="1"/>
        <v>7181</v>
      </c>
      <c r="I33" s="14">
        <v>2681.6</v>
      </c>
      <c r="J33" s="14">
        <v>2391.8000000000002</v>
      </c>
      <c r="K33" s="12">
        <v>1614.9899999999998</v>
      </c>
      <c r="L33" s="12">
        <f t="shared" si="2"/>
        <v>6688.3899999999994</v>
      </c>
      <c r="M33" s="12">
        <f t="shared" si="3"/>
        <v>13869.39</v>
      </c>
      <c r="N33" s="15">
        <v>2400</v>
      </c>
      <c r="O33" s="16">
        <f t="shared" si="0"/>
        <v>16269.39</v>
      </c>
    </row>
    <row r="34" spans="1:15" ht="30">
      <c r="A34" s="9">
        <v>28</v>
      </c>
      <c r="B34" s="10" t="s">
        <v>71</v>
      </c>
      <c r="C34" s="11">
        <v>2018</v>
      </c>
      <c r="D34" s="10" t="s">
        <v>72</v>
      </c>
      <c r="E34" s="12">
        <v>2365.6</v>
      </c>
      <c r="F34" s="12">
        <v>2214</v>
      </c>
      <c r="G34" s="12">
        <v>2602.8000000000002</v>
      </c>
      <c r="H34" s="13">
        <f t="shared" si="1"/>
        <v>7182.4000000000005</v>
      </c>
      <c r="I34" s="14">
        <v>2392.1999999999998</v>
      </c>
      <c r="J34" s="14">
        <v>2392.8000000000002</v>
      </c>
      <c r="K34" s="12">
        <v>1903.3899999999999</v>
      </c>
      <c r="L34" s="12">
        <f t="shared" si="2"/>
        <v>6688.3899999999994</v>
      </c>
      <c r="M34" s="12">
        <f t="shared" si="3"/>
        <v>13870.79</v>
      </c>
      <c r="N34" s="15">
        <v>2400</v>
      </c>
      <c r="O34" s="16">
        <f t="shared" si="0"/>
        <v>16270.79</v>
      </c>
    </row>
    <row r="35" spans="1:15" ht="30">
      <c r="A35" s="9">
        <v>29</v>
      </c>
      <c r="B35" s="10" t="s">
        <v>73</v>
      </c>
      <c r="C35" s="11">
        <v>2018</v>
      </c>
      <c r="D35" s="10" t="s">
        <v>74</v>
      </c>
      <c r="E35" s="12">
        <v>1577.4</v>
      </c>
      <c r="F35" s="12">
        <v>1595.8</v>
      </c>
      <c r="G35" s="12">
        <v>1617</v>
      </c>
      <c r="H35" s="13">
        <f t="shared" si="1"/>
        <v>4790.2</v>
      </c>
      <c r="I35" s="14">
        <v>1774.2</v>
      </c>
      <c r="J35" s="14">
        <v>1599</v>
      </c>
      <c r="K35" s="12">
        <v>1085.7200000000005</v>
      </c>
      <c r="L35" s="12">
        <f t="shared" si="2"/>
        <v>4458.92</v>
      </c>
      <c r="M35" s="12">
        <f t="shared" si="3"/>
        <v>9249.119999999999</v>
      </c>
      <c r="N35" s="15">
        <v>1600</v>
      </c>
      <c r="O35" s="16">
        <f t="shared" si="0"/>
        <v>10849.119999999999</v>
      </c>
    </row>
    <row r="36" spans="1:15" ht="30">
      <c r="A36" s="9">
        <v>30</v>
      </c>
      <c r="B36" s="10" t="s">
        <v>75</v>
      </c>
      <c r="C36" s="11">
        <v>2018</v>
      </c>
      <c r="D36" s="10" t="s">
        <v>76</v>
      </c>
      <c r="E36" s="12">
        <v>2372.8000000000002</v>
      </c>
      <c r="F36" s="12">
        <v>2147.8000000000002</v>
      </c>
      <c r="G36" s="12">
        <v>2603.6</v>
      </c>
      <c r="H36" s="13">
        <f t="shared" si="1"/>
        <v>7124.2000000000007</v>
      </c>
      <c r="I36" s="14">
        <v>2321.6</v>
      </c>
      <c r="J36" s="14">
        <v>2393.6</v>
      </c>
      <c r="K36" s="12">
        <v>1682.71</v>
      </c>
      <c r="L36" s="12">
        <f t="shared" si="2"/>
        <v>6397.91</v>
      </c>
      <c r="M36" s="12">
        <f t="shared" si="3"/>
        <v>13522.11</v>
      </c>
      <c r="N36" s="15">
        <v>2400</v>
      </c>
      <c r="O36" s="16">
        <f t="shared" si="0"/>
        <v>15922.11</v>
      </c>
    </row>
    <row r="37" spans="1:15" ht="30">
      <c r="A37" s="9">
        <v>31</v>
      </c>
      <c r="B37" s="10" t="s">
        <v>77</v>
      </c>
      <c r="C37" s="11">
        <v>2018</v>
      </c>
      <c r="D37" s="10" t="s">
        <v>78</v>
      </c>
      <c r="E37" s="12">
        <v>1426</v>
      </c>
      <c r="F37" s="12">
        <v>441.4</v>
      </c>
      <c r="G37" s="12">
        <v>4094.2</v>
      </c>
      <c r="H37" s="13">
        <f t="shared" si="1"/>
        <v>5961.6</v>
      </c>
      <c r="I37" s="14">
        <v>951.4</v>
      </c>
      <c r="J37" s="14">
        <v>1906</v>
      </c>
      <c r="K37" s="12">
        <v>2716.26</v>
      </c>
      <c r="L37" s="12">
        <f t="shared" si="2"/>
        <v>5573.66</v>
      </c>
      <c r="M37" s="12">
        <f t="shared" si="3"/>
        <v>11535.26</v>
      </c>
      <c r="N37" s="15">
        <v>2000</v>
      </c>
      <c r="O37" s="16">
        <f t="shared" si="0"/>
        <v>13535.26</v>
      </c>
    </row>
    <row r="38" spans="1:15" ht="30">
      <c r="A38" s="9">
        <v>32</v>
      </c>
      <c r="B38" s="10" t="s">
        <v>79</v>
      </c>
      <c r="C38" s="11">
        <v>2018</v>
      </c>
      <c r="D38" s="10" t="s">
        <v>80</v>
      </c>
      <c r="E38" s="12">
        <v>2385</v>
      </c>
      <c r="F38" s="12">
        <v>2346</v>
      </c>
      <c r="G38" s="12">
        <v>2448</v>
      </c>
      <c r="H38" s="13">
        <f t="shared" si="1"/>
        <v>7179</v>
      </c>
      <c r="I38" s="14">
        <v>2346</v>
      </c>
      <c r="J38" s="14">
        <v>2377</v>
      </c>
      <c r="K38" s="12">
        <v>1965.3899999999999</v>
      </c>
      <c r="L38" s="12">
        <f t="shared" si="2"/>
        <v>6688.3899999999994</v>
      </c>
      <c r="M38" s="12">
        <f t="shared" si="3"/>
        <v>13867.39</v>
      </c>
      <c r="N38" s="15">
        <v>2400</v>
      </c>
      <c r="O38" s="16">
        <f t="shared" si="0"/>
        <v>16267.39</v>
      </c>
    </row>
    <row r="39" spans="1:15" ht="30">
      <c r="A39" s="9">
        <v>33</v>
      </c>
      <c r="B39" s="10" t="s">
        <v>81</v>
      </c>
      <c r="C39" s="11">
        <v>2018</v>
      </c>
      <c r="D39" s="10" t="s">
        <v>82</v>
      </c>
      <c r="E39" s="12">
        <v>1993</v>
      </c>
      <c r="F39" s="12">
        <v>1966</v>
      </c>
      <c r="G39" s="12">
        <v>2034</v>
      </c>
      <c r="H39" s="13">
        <f t="shared" si="1"/>
        <v>5993</v>
      </c>
      <c r="I39" s="14">
        <v>1950</v>
      </c>
      <c r="J39" s="14">
        <v>1959</v>
      </c>
      <c r="K39" s="12">
        <v>1664.6600000000003</v>
      </c>
      <c r="L39" s="12">
        <f t="shared" si="2"/>
        <v>5573.66</v>
      </c>
      <c r="M39" s="12">
        <f t="shared" si="3"/>
        <v>11566.66</v>
      </c>
      <c r="N39" s="15">
        <v>2000</v>
      </c>
      <c r="O39" s="16">
        <f t="shared" si="0"/>
        <v>13566.66</v>
      </c>
    </row>
    <row r="40" spans="1:15" ht="30">
      <c r="A40" s="9">
        <v>34</v>
      </c>
      <c r="B40" s="10" t="s">
        <v>83</v>
      </c>
      <c r="C40" s="11">
        <v>2018</v>
      </c>
      <c r="D40" s="10" t="s">
        <v>84</v>
      </c>
      <c r="E40" s="12">
        <v>1595</v>
      </c>
      <c r="F40" s="12">
        <v>1588</v>
      </c>
      <c r="G40" s="12">
        <v>1607</v>
      </c>
      <c r="H40" s="13">
        <f t="shared" si="1"/>
        <v>4790</v>
      </c>
      <c r="I40" s="14">
        <v>1715</v>
      </c>
      <c r="J40" s="14">
        <v>1564</v>
      </c>
      <c r="K40" s="12">
        <v>1179.9200000000005</v>
      </c>
      <c r="L40" s="12">
        <f t="shared" si="2"/>
        <v>4458.92</v>
      </c>
      <c r="M40" s="12">
        <f t="shared" si="3"/>
        <v>9248.92</v>
      </c>
      <c r="N40" s="15">
        <v>1600</v>
      </c>
      <c r="O40" s="16">
        <f t="shared" si="0"/>
        <v>10848.92</v>
      </c>
    </row>
    <row r="41" spans="1:15" s="19" customFormat="1" ht="30">
      <c r="A41" s="9">
        <v>35</v>
      </c>
      <c r="B41" s="17" t="s">
        <v>85</v>
      </c>
      <c r="C41" s="17">
        <v>2018</v>
      </c>
      <c r="D41" s="17" t="s">
        <v>86</v>
      </c>
      <c r="E41" s="18">
        <v>1598</v>
      </c>
      <c r="F41" s="12">
        <v>1599</v>
      </c>
      <c r="G41" s="18">
        <v>1599</v>
      </c>
      <c r="H41" s="13">
        <f t="shared" si="1"/>
        <v>4796</v>
      </c>
      <c r="I41" s="14">
        <v>1712</v>
      </c>
      <c r="J41" s="14">
        <v>1599</v>
      </c>
      <c r="K41" s="18">
        <v>1147.9200000000005</v>
      </c>
      <c r="L41" s="12">
        <f t="shared" si="2"/>
        <v>4458.92</v>
      </c>
      <c r="M41" s="12">
        <f t="shared" si="3"/>
        <v>9254.92</v>
      </c>
      <c r="N41" s="15">
        <v>1600</v>
      </c>
      <c r="O41" s="16">
        <f t="shared" si="0"/>
        <v>10854.92</v>
      </c>
    </row>
    <row r="42" spans="1:15" ht="30">
      <c r="A42" s="9">
        <v>36</v>
      </c>
      <c r="B42" s="10" t="s">
        <v>87</v>
      </c>
      <c r="C42" s="11">
        <v>2018</v>
      </c>
      <c r="D42" s="10" t="s">
        <v>88</v>
      </c>
      <c r="E42" s="12">
        <v>1593</v>
      </c>
      <c r="F42" s="12">
        <v>1591.8</v>
      </c>
      <c r="G42" s="12">
        <v>1599</v>
      </c>
      <c r="H42" s="13">
        <f t="shared" si="1"/>
        <v>4783.8</v>
      </c>
      <c r="I42" s="14">
        <v>1778</v>
      </c>
      <c r="J42" s="14">
        <v>1587</v>
      </c>
      <c r="K42" s="12">
        <v>1093.9200000000005</v>
      </c>
      <c r="L42" s="12">
        <f t="shared" si="2"/>
        <v>4458.92</v>
      </c>
      <c r="M42" s="12">
        <f t="shared" si="3"/>
        <v>9242.7200000000012</v>
      </c>
      <c r="N42" s="15">
        <v>1600</v>
      </c>
      <c r="O42" s="16">
        <f t="shared" si="0"/>
        <v>10842.720000000001</v>
      </c>
    </row>
    <row r="43" spans="1:15" ht="30">
      <c r="A43" s="9">
        <v>37</v>
      </c>
      <c r="B43" s="10" t="s">
        <v>89</v>
      </c>
      <c r="C43" s="11">
        <v>2018</v>
      </c>
      <c r="D43" s="10" t="s">
        <v>90</v>
      </c>
      <c r="E43" s="12">
        <v>2383.6</v>
      </c>
      <c r="F43" s="12">
        <v>2383.1999999999998</v>
      </c>
      <c r="G43" s="12">
        <v>2433</v>
      </c>
      <c r="H43" s="13">
        <f t="shared" si="1"/>
        <v>7199.7999999999993</v>
      </c>
      <c r="I43" s="14">
        <v>2682</v>
      </c>
      <c r="J43" s="14">
        <v>2383.8000000000002</v>
      </c>
      <c r="K43" s="12">
        <v>1622.5899999999997</v>
      </c>
      <c r="L43" s="12">
        <f t="shared" si="2"/>
        <v>6688.3899999999994</v>
      </c>
      <c r="M43" s="12">
        <f t="shared" si="3"/>
        <v>13888.189999999999</v>
      </c>
      <c r="N43" s="15">
        <v>2400</v>
      </c>
      <c r="O43" s="16">
        <f t="shared" si="0"/>
        <v>16288.189999999999</v>
      </c>
    </row>
    <row r="44" spans="1:15" ht="30">
      <c r="A44" s="9">
        <v>38</v>
      </c>
      <c r="B44" s="10" t="s">
        <v>91</v>
      </c>
      <c r="C44" s="11">
        <v>2018</v>
      </c>
      <c r="D44" s="10" t="s">
        <v>92</v>
      </c>
      <c r="E44" s="12">
        <v>1582</v>
      </c>
      <c r="F44" s="12">
        <v>1543</v>
      </c>
      <c r="G44" s="12">
        <v>1648.8</v>
      </c>
      <c r="H44" s="13">
        <f t="shared" si="1"/>
        <v>4773.8</v>
      </c>
      <c r="I44" s="14">
        <v>1691</v>
      </c>
      <c r="J44" s="14">
        <v>3595</v>
      </c>
      <c r="K44" s="12">
        <v>4746.5800000000008</v>
      </c>
      <c r="L44" s="12">
        <f t="shared" si="2"/>
        <v>10032.580000000002</v>
      </c>
      <c r="M44" s="12">
        <f t="shared" si="3"/>
        <v>14806.380000000001</v>
      </c>
      <c r="N44" s="15">
        <v>3600</v>
      </c>
      <c r="O44" s="16">
        <f t="shared" si="0"/>
        <v>18406.38</v>
      </c>
    </row>
    <row r="45" spans="1:15" ht="30">
      <c r="A45" s="9">
        <v>39</v>
      </c>
      <c r="B45" s="10" t="s">
        <v>93</v>
      </c>
      <c r="C45" s="11">
        <v>2018</v>
      </c>
      <c r="D45" s="10" t="s">
        <v>94</v>
      </c>
      <c r="E45" s="12">
        <v>2354.1999999999998</v>
      </c>
      <c r="F45" s="12">
        <v>2315</v>
      </c>
      <c r="G45" s="12">
        <v>2523.1999999999998</v>
      </c>
      <c r="H45" s="13">
        <f t="shared" si="1"/>
        <v>7192.4</v>
      </c>
      <c r="I45" s="14">
        <v>2385.8000000000002</v>
      </c>
      <c r="J45" s="14">
        <v>2391.1999999999998</v>
      </c>
      <c r="K45" s="12">
        <v>1911.3899999999999</v>
      </c>
      <c r="L45" s="12">
        <f t="shared" si="2"/>
        <v>6688.3899999999994</v>
      </c>
      <c r="M45" s="12">
        <f t="shared" si="3"/>
        <v>13880.789999999999</v>
      </c>
      <c r="N45" s="15">
        <v>2400</v>
      </c>
      <c r="O45" s="16">
        <f t="shared" si="0"/>
        <v>16280.789999999999</v>
      </c>
    </row>
    <row r="46" spans="1:15" ht="30">
      <c r="A46" s="9">
        <v>40</v>
      </c>
      <c r="B46" s="10" t="s">
        <v>95</v>
      </c>
      <c r="C46" s="11">
        <v>2018</v>
      </c>
      <c r="D46" s="10" t="s">
        <v>96</v>
      </c>
      <c r="E46" s="12">
        <v>2000</v>
      </c>
      <c r="F46" s="12">
        <v>2000</v>
      </c>
      <c r="G46" s="12">
        <v>1988.2</v>
      </c>
      <c r="H46" s="13">
        <f t="shared" si="1"/>
        <v>5988.2</v>
      </c>
      <c r="I46" s="14">
        <v>2094</v>
      </c>
      <c r="J46" s="14">
        <v>1953</v>
      </c>
      <c r="K46" s="12">
        <v>1526.6600000000003</v>
      </c>
      <c r="L46" s="12">
        <f t="shared" si="2"/>
        <v>5573.66</v>
      </c>
      <c r="M46" s="12">
        <f t="shared" si="3"/>
        <v>11561.86</v>
      </c>
      <c r="N46" s="15">
        <v>2000</v>
      </c>
      <c r="O46" s="16">
        <f t="shared" si="0"/>
        <v>13561.86</v>
      </c>
    </row>
    <row r="47" spans="1:15" ht="30">
      <c r="A47" s="9">
        <v>41</v>
      </c>
      <c r="B47" s="10" t="s">
        <v>97</v>
      </c>
      <c r="C47" s="11">
        <v>2018</v>
      </c>
      <c r="D47" s="10" t="s">
        <v>98</v>
      </c>
      <c r="E47" s="12">
        <v>1986.8</v>
      </c>
      <c r="F47" s="12">
        <v>1971.6</v>
      </c>
      <c r="G47" s="12">
        <v>2022</v>
      </c>
      <c r="H47" s="13">
        <f t="shared" si="1"/>
        <v>5980.4</v>
      </c>
      <c r="I47" s="14">
        <v>2099</v>
      </c>
      <c r="J47" s="14">
        <v>1960.4</v>
      </c>
      <c r="K47" s="12">
        <v>1514.2600000000002</v>
      </c>
      <c r="L47" s="12">
        <f t="shared" si="2"/>
        <v>5573.66</v>
      </c>
      <c r="M47" s="12">
        <f t="shared" si="3"/>
        <v>11554.06</v>
      </c>
      <c r="N47" s="15">
        <v>2000</v>
      </c>
      <c r="O47" s="16">
        <f t="shared" si="0"/>
        <v>13554.06</v>
      </c>
    </row>
    <row r="48" spans="1:15" ht="30">
      <c r="A48" s="9">
        <v>42</v>
      </c>
      <c r="B48" s="10" t="s">
        <v>99</v>
      </c>
      <c r="C48" s="11">
        <v>2018</v>
      </c>
      <c r="D48" s="10" t="s">
        <v>100</v>
      </c>
      <c r="E48" s="12">
        <v>3998</v>
      </c>
      <c r="F48" s="12">
        <v>3971</v>
      </c>
      <c r="G48" s="12">
        <v>4029</v>
      </c>
      <c r="H48" s="13">
        <f t="shared" si="1"/>
        <v>11998</v>
      </c>
      <c r="I48" s="14">
        <v>4468</v>
      </c>
      <c r="J48" s="14">
        <v>3998</v>
      </c>
      <c r="K48" s="12">
        <v>2681.3100000000004</v>
      </c>
      <c r="L48" s="12">
        <f t="shared" si="2"/>
        <v>11147.310000000001</v>
      </c>
      <c r="M48" s="12">
        <f t="shared" si="3"/>
        <v>23145.31</v>
      </c>
      <c r="N48" s="15">
        <v>4000</v>
      </c>
      <c r="O48" s="16">
        <f t="shared" si="0"/>
        <v>27145.31</v>
      </c>
    </row>
    <row r="49" spans="1:15" ht="30">
      <c r="A49" s="9">
        <v>43</v>
      </c>
      <c r="B49" s="10" t="s">
        <v>101</v>
      </c>
      <c r="C49" s="11">
        <v>2018</v>
      </c>
      <c r="D49" s="10" t="s">
        <v>102</v>
      </c>
      <c r="E49" s="12">
        <v>2352</v>
      </c>
      <c r="F49" s="12">
        <v>2346</v>
      </c>
      <c r="G49" s="12">
        <v>2487</v>
      </c>
      <c r="H49" s="13">
        <f t="shared" si="1"/>
        <v>7185</v>
      </c>
      <c r="I49" s="14">
        <v>2376</v>
      </c>
      <c r="J49" s="14">
        <v>2363</v>
      </c>
      <c r="K49" s="12">
        <v>1949.3899999999999</v>
      </c>
      <c r="L49" s="12">
        <f t="shared" si="2"/>
        <v>6688.3899999999994</v>
      </c>
      <c r="M49" s="12">
        <f t="shared" si="3"/>
        <v>13873.39</v>
      </c>
      <c r="N49" s="15">
        <v>2400</v>
      </c>
      <c r="O49" s="16">
        <f t="shared" si="0"/>
        <v>16273.39</v>
      </c>
    </row>
    <row r="50" spans="1:15" ht="30">
      <c r="A50" s="9">
        <v>44</v>
      </c>
      <c r="B50" s="10" t="s">
        <v>103</v>
      </c>
      <c r="C50" s="11">
        <v>2018</v>
      </c>
      <c r="D50" s="10" t="s">
        <v>104</v>
      </c>
      <c r="E50" s="12">
        <v>2393</v>
      </c>
      <c r="F50" s="12">
        <v>2396</v>
      </c>
      <c r="G50" s="12">
        <v>2401</v>
      </c>
      <c r="H50" s="13">
        <f t="shared" si="1"/>
        <v>7190</v>
      </c>
      <c r="I50" s="14">
        <v>2265</v>
      </c>
      <c r="J50" s="14">
        <v>2260</v>
      </c>
      <c r="K50" s="12">
        <v>2163.39</v>
      </c>
      <c r="L50" s="12">
        <f t="shared" si="2"/>
        <v>6688.3899999999994</v>
      </c>
      <c r="M50" s="12">
        <f t="shared" si="3"/>
        <v>13878.39</v>
      </c>
      <c r="N50" s="15">
        <v>2400</v>
      </c>
      <c r="O50" s="16">
        <f t="shared" si="0"/>
        <v>16278.39</v>
      </c>
    </row>
    <row r="51" spans="1:15" ht="30">
      <c r="A51" s="9">
        <v>45</v>
      </c>
      <c r="B51" s="10" t="s">
        <v>105</v>
      </c>
      <c r="C51" s="11">
        <v>2018</v>
      </c>
      <c r="D51" s="10" t="s">
        <v>106</v>
      </c>
      <c r="E51" s="12">
        <v>1975.2</v>
      </c>
      <c r="F51" s="12">
        <v>1936.2</v>
      </c>
      <c r="G51" s="12">
        <v>2077</v>
      </c>
      <c r="H51" s="13">
        <f t="shared" si="1"/>
        <v>5988.4</v>
      </c>
      <c r="I51" s="14">
        <v>2112.6</v>
      </c>
      <c r="J51" s="14">
        <v>1975</v>
      </c>
      <c r="K51" s="12">
        <v>1486.0600000000004</v>
      </c>
      <c r="L51" s="12">
        <f t="shared" si="2"/>
        <v>5573.66</v>
      </c>
      <c r="M51" s="12">
        <f t="shared" si="3"/>
        <v>11562.06</v>
      </c>
      <c r="N51" s="15">
        <v>2000</v>
      </c>
      <c r="O51" s="16">
        <f t="shared" si="0"/>
        <v>13562.06</v>
      </c>
    </row>
    <row r="52" spans="1:15" ht="30">
      <c r="A52" s="9">
        <v>46</v>
      </c>
      <c r="B52" s="10" t="s">
        <v>107</v>
      </c>
      <c r="C52" s="11">
        <v>2018</v>
      </c>
      <c r="D52" s="10" t="s">
        <v>108</v>
      </c>
      <c r="E52" s="12">
        <v>2361.8000000000002</v>
      </c>
      <c r="F52" s="12">
        <v>2303</v>
      </c>
      <c r="G52" s="12">
        <v>2509.1999999999998</v>
      </c>
      <c r="H52" s="13">
        <f t="shared" si="1"/>
        <v>7174</v>
      </c>
      <c r="I52" s="14">
        <v>2213.4</v>
      </c>
      <c r="J52" s="14">
        <v>2392.1999999999998</v>
      </c>
      <c r="K52" s="12">
        <v>2082.79</v>
      </c>
      <c r="L52" s="12">
        <f t="shared" si="2"/>
        <v>6688.39</v>
      </c>
      <c r="M52" s="12">
        <f t="shared" si="3"/>
        <v>13862.39</v>
      </c>
      <c r="N52" s="15">
        <v>2400</v>
      </c>
      <c r="O52" s="16">
        <f t="shared" si="0"/>
        <v>16262.39</v>
      </c>
    </row>
    <row r="53" spans="1:15" ht="30">
      <c r="A53" s="9">
        <v>47</v>
      </c>
      <c r="B53" s="10" t="s">
        <v>109</v>
      </c>
      <c r="C53" s="11">
        <v>2018</v>
      </c>
      <c r="D53" s="10" t="s">
        <v>110</v>
      </c>
      <c r="E53" s="12">
        <v>2398</v>
      </c>
      <c r="F53" s="12">
        <v>2399</v>
      </c>
      <c r="G53" s="12">
        <v>2396</v>
      </c>
      <c r="H53" s="13">
        <f t="shared" si="1"/>
        <v>7193</v>
      </c>
      <c r="I53" s="14">
        <v>2682</v>
      </c>
      <c r="J53" s="14">
        <v>2395</v>
      </c>
      <c r="K53" s="12">
        <v>1611.3899999999999</v>
      </c>
      <c r="L53" s="12">
        <f t="shared" si="2"/>
        <v>6688.3899999999994</v>
      </c>
      <c r="M53" s="12">
        <f t="shared" si="3"/>
        <v>13881.39</v>
      </c>
      <c r="N53" s="15">
        <v>2400</v>
      </c>
      <c r="O53" s="16">
        <f t="shared" si="0"/>
        <v>16281.39</v>
      </c>
    </row>
    <row r="54" spans="1:15" ht="30">
      <c r="A54" s="9">
        <v>48</v>
      </c>
      <c r="B54" s="10" t="s">
        <v>111</v>
      </c>
      <c r="C54" s="11">
        <v>2018</v>
      </c>
      <c r="D54" s="10" t="s">
        <v>112</v>
      </c>
      <c r="E54" s="12">
        <v>1992.8</v>
      </c>
      <c r="F54" s="12">
        <v>1992.4</v>
      </c>
      <c r="G54" s="12">
        <v>1997</v>
      </c>
      <c r="H54" s="13">
        <f t="shared" si="1"/>
        <v>5982.2</v>
      </c>
      <c r="I54" s="14">
        <v>1998.4</v>
      </c>
      <c r="J54" s="14">
        <v>1990</v>
      </c>
      <c r="K54" s="12">
        <v>1585.2600000000002</v>
      </c>
      <c r="L54" s="12">
        <f t="shared" si="2"/>
        <v>5573.66</v>
      </c>
      <c r="M54" s="12">
        <f t="shared" si="3"/>
        <v>11555.86</v>
      </c>
      <c r="N54" s="15">
        <v>2000</v>
      </c>
      <c r="O54" s="16">
        <f t="shared" si="0"/>
        <v>13555.86</v>
      </c>
    </row>
    <row r="55" spans="1:15" ht="30">
      <c r="A55" s="9">
        <v>49</v>
      </c>
      <c r="B55" s="10" t="s">
        <v>113</v>
      </c>
      <c r="C55" s="11">
        <v>2018</v>
      </c>
      <c r="D55" s="10" t="s">
        <v>114</v>
      </c>
      <c r="E55" s="12">
        <v>1559</v>
      </c>
      <c r="F55" s="12">
        <v>1600</v>
      </c>
      <c r="G55" s="12">
        <v>1582</v>
      </c>
      <c r="H55" s="13">
        <f t="shared" si="1"/>
        <v>4741</v>
      </c>
      <c r="I55" s="14">
        <v>1594</v>
      </c>
      <c r="J55" s="14">
        <v>1578</v>
      </c>
      <c r="K55" s="12">
        <v>1093.2700000000004</v>
      </c>
      <c r="L55" s="12">
        <f t="shared" si="2"/>
        <v>4265.2700000000004</v>
      </c>
      <c r="M55" s="12">
        <f t="shared" si="3"/>
        <v>9006.27</v>
      </c>
      <c r="N55" s="15">
        <v>1600</v>
      </c>
      <c r="O55" s="16">
        <f t="shared" si="0"/>
        <v>10606.27</v>
      </c>
    </row>
    <row r="56" spans="1:15" ht="30">
      <c r="A56" s="9">
        <v>50</v>
      </c>
      <c r="B56" s="10" t="s">
        <v>115</v>
      </c>
      <c r="C56" s="11">
        <v>2018</v>
      </c>
      <c r="D56" s="10" t="s">
        <v>116</v>
      </c>
      <c r="E56" s="12">
        <v>2970.4</v>
      </c>
      <c r="F56" s="12">
        <v>3132</v>
      </c>
      <c r="G56" s="12">
        <v>3193</v>
      </c>
      <c r="H56" s="13">
        <f t="shared" si="1"/>
        <v>9295.4</v>
      </c>
      <c r="I56" s="14">
        <v>3197</v>
      </c>
      <c r="J56" s="14">
        <v>3100</v>
      </c>
      <c r="K56" s="12">
        <v>2233.5400000000009</v>
      </c>
      <c r="L56" s="12">
        <f t="shared" si="2"/>
        <v>8530.5400000000009</v>
      </c>
      <c r="M56" s="12">
        <f t="shared" si="3"/>
        <v>17825.940000000002</v>
      </c>
      <c r="N56" s="15">
        <v>3200</v>
      </c>
      <c r="O56" s="16">
        <f t="shared" si="0"/>
        <v>21025.940000000002</v>
      </c>
    </row>
    <row r="57" spans="1:15" ht="30">
      <c r="A57" s="9">
        <v>51</v>
      </c>
      <c r="B57" s="10" t="s">
        <v>117</v>
      </c>
      <c r="C57" s="11">
        <v>2018</v>
      </c>
      <c r="D57" s="10" t="s">
        <v>118</v>
      </c>
      <c r="E57" s="12">
        <v>1999.2</v>
      </c>
      <c r="F57" s="12">
        <v>1977.2</v>
      </c>
      <c r="G57" s="12">
        <v>2009.8</v>
      </c>
      <c r="H57" s="13">
        <f t="shared" si="1"/>
        <v>5986.2</v>
      </c>
      <c r="I57" s="14">
        <v>2238.4</v>
      </c>
      <c r="J57" s="14">
        <v>1989.8</v>
      </c>
      <c r="K57" s="12">
        <v>1345.4600000000003</v>
      </c>
      <c r="L57" s="12">
        <f t="shared" si="2"/>
        <v>5573.66</v>
      </c>
      <c r="M57" s="12">
        <f t="shared" si="3"/>
        <v>11559.86</v>
      </c>
      <c r="N57" s="15">
        <v>2000</v>
      </c>
      <c r="O57" s="16">
        <f t="shared" si="0"/>
        <v>13559.86</v>
      </c>
    </row>
    <row r="58" spans="1:15" ht="30">
      <c r="A58" s="9">
        <v>52</v>
      </c>
      <c r="B58" s="10" t="s">
        <v>119</v>
      </c>
      <c r="C58" s="11">
        <v>2018</v>
      </c>
      <c r="D58" s="10" t="s">
        <v>120</v>
      </c>
      <c r="E58" s="12">
        <v>1998.4</v>
      </c>
      <c r="F58" s="12">
        <v>1941.8</v>
      </c>
      <c r="G58" s="12">
        <v>2051.8000000000002</v>
      </c>
      <c r="H58" s="13">
        <f t="shared" si="1"/>
        <v>5992</v>
      </c>
      <c r="I58" s="14">
        <v>1972.8</v>
      </c>
      <c r="J58" s="14">
        <v>1792.6</v>
      </c>
      <c r="K58" s="12">
        <v>1808.2600000000007</v>
      </c>
      <c r="L58" s="12">
        <f t="shared" si="2"/>
        <v>5573.66</v>
      </c>
      <c r="M58" s="12">
        <f t="shared" si="3"/>
        <v>11565.66</v>
      </c>
      <c r="N58" s="15">
        <v>2000</v>
      </c>
      <c r="O58" s="16">
        <f t="shared" si="0"/>
        <v>13565.66</v>
      </c>
    </row>
    <row r="59" spans="1:15" s="21" customFormat="1" ht="30">
      <c r="A59" s="9">
        <v>53</v>
      </c>
      <c r="B59" s="10" t="s">
        <v>121</v>
      </c>
      <c r="C59" s="11">
        <v>2018</v>
      </c>
      <c r="D59" s="10" t="s">
        <v>122</v>
      </c>
      <c r="E59" s="20">
        <v>2389</v>
      </c>
      <c r="F59" s="12">
        <v>2389</v>
      </c>
      <c r="G59" s="20">
        <v>2414</v>
      </c>
      <c r="H59" s="13">
        <f t="shared" si="1"/>
        <v>7192</v>
      </c>
      <c r="I59" s="14">
        <v>2431</v>
      </c>
      <c r="J59" s="14">
        <v>2393</v>
      </c>
      <c r="K59" s="20">
        <v>1864.3899999999999</v>
      </c>
      <c r="L59" s="12">
        <f t="shared" si="2"/>
        <v>6688.3899999999994</v>
      </c>
      <c r="M59" s="12">
        <f t="shared" si="3"/>
        <v>13880.39</v>
      </c>
      <c r="N59" s="15">
        <v>2400</v>
      </c>
      <c r="O59" s="16">
        <f t="shared" si="0"/>
        <v>16280.39</v>
      </c>
    </row>
    <row r="60" spans="1:15" ht="30">
      <c r="A60" s="9">
        <v>54</v>
      </c>
      <c r="B60" s="10" t="s">
        <v>123</v>
      </c>
      <c r="C60" s="11">
        <v>2018</v>
      </c>
      <c r="D60" s="10" t="s">
        <v>124</v>
      </c>
      <c r="E60" s="12">
        <v>3193</v>
      </c>
      <c r="F60" s="12">
        <v>3189</v>
      </c>
      <c r="G60" s="12">
        <v>3213</v>
      </c>
      <c r="H60" s="13">
        <f t="shared" si="1"/>
        <v>9595</v>
      </c>
      <c r="I60" s="14">
        <v>3198.2</v>
      </c>
      <c r="J60" s="14">
        <v>3193</v>
      </c>
      <c r="K60" s="12">
        <v>2526.650000000001</v>
      </c>
      <c r="L60" s="12">
        <f t="shared" si="2"/>
        <v>8917.85</v>
      </c>
      <c r="M60" s="12">
        <f t="shared" si="3"/>
        <v>18512.849999999999</v>
      </c>
      <c r="N60" s="15">
        <v>3200</v>
      </c>
      <c r="O60" s="16">
        <f t="shared" si="0"/>
        <v>21712.85</v>
      </c>
    </row>
    <row r="61" spans="1:15" ht="30">
      <c r="A61" s="9">
        <v>55</v>
      </c>
      <c r="B61" s="10" t="s">
        <v>125</v>
      </c>
      <c r="C61" s="11">
        <v>2018</v>
      </c>
      <c r="D61" s="10" t="s">
        <v>126</v>
      </c>
      <c r="E61" s="12">
        <v>2398</v>
      </c>
      <c r="F61" s="12">
        <v>2380</v>
      </c>
      <c r="G61" s="12">
        <v>2413.1999999999998</v>
      </c>
      <c r="H61" s="13">
        <f t="shared" si="1"/>
        <v>7191.2</v>
      </c>
      <c r="I61" s="14">
        <v>2586.6</v>
      </c>
      <c r="J61" s="14">
        <v>2400</v>
      </c>
      <c r="K61" s="12">
        <v>1701.79</v>
      </c>
      <c r="L61" s="12">
        <f t="shared" si="2"/>
        <v>6688.39</v>
      </c>
      <c r="M61" s="12">
        <f t="shared" si="3"/>
        <v>13879.59</v>
      </c>
      <c r="N61" s="15">
        <v>2400</v>
      </c>
      <c r="O61" s="16">
        <f t="shared" si="0"/>
        <v>16279.59</v>
      </c>
    </row>
    <row r="62" spans="1:15" ht="30">
      <c r="A62" s="9">
        <v>56</v>
      </c>
      <c r="B62" s="10" t="s">
        <v>127</v>
      </c>
      <c r="C62" s="11">
        <v>2018</v>
      </c>
      <c r="D62" s="10" t="s">
        <v>128</v>
      </c>
      <c r="E62" s="12">
        <v>1983</v>
      </c>
      <c r="F62" s="12">
        <v>1990</v>
      </c>
      <c r="G62" s="12">
        <v>1979</v>
      </c>
      <c r="H62" s="13">
        <f t="shared" si="1"/>
        <v>5952</v>
      </c>
      <c r="I62" s="14">
        <v>1929</v>
      </c>
      <c r="J62" s="14">
        <v>1992</v>
      </c>
      <c r="K62" s="12">
        <v>1410.5900000000001</v>
      </c>
      <c r="L62" s="12">
        <f t="shared" si="2"/>
        <v>5331.59</v>
      </c>
      <c r="M62" s="12">
        <f t="shared" si="3"/>
        <v>11283.59</v>
      </c>
      <c r="N62" s="15">
        <v>2000</v>
      </c>
      <c r="O62" s="16">
        <f t="shared" si="0"/>
        <v>13283.59</v>
      </c>
    </row>
    <row r="63" spans="1:15" ht="30">
      <c r="A63" s="9">
        <v>57</v>
      </c>
      <c r="B63" s="10" t="s">
        <v>129</v>
      </c>
      <c r="C63" s="11">
        <v>2018</v>
      </c>
      <c r="D63" s="10" t="s">
        <v>130</v>
      </c>
      <c r="E63" s="12">
        <v>2237</v>
      </c>
      <c r="F63" s="12">
        <v>2351</v>
      </c>
      <c r="G63" s="12">
        <v>2606</v>
      </c>
      <c r="H63" s="13">
        <f t="shared" si="1"/>
        <v>7194</v>
      </c>
      <c r="I63" s="14">
        <v>2392</v>
      </c>
      <c r="J63" s="14">
        <v>2399</v>
      </c>
      <c r="K63" s="12">
        <v>1897.3899999999999</v>
      </c>
      <c r="L63" s="12">
        <f t="shared" si="2"/>
        <v>6688.3899999999994</v>
      </c>
      <c r="M63" s="12">
        <f t="shared" si="3"/>
        <v>13882.39</v>
      </c>
      <c r="N63" s="15">
        <v>2400</v>
      </c>
      <c r="O63" s="16">
        <f t="shared" si="0"/>
        <v>16282.39</v>
      </c>
    </row>
    <row r="64" spans="1:15" ht="30">
      <c r="A64" s="9">
        <v>58</v>
      </c>
      <c r="B64" s="10" t="s">
        <v>131</v>
      </c>
      <c r="C64" s="11">
        <v>2018</v>
      </c>
      <c r="D64" s="10" t="s">
        <v>132</v>
      </c>
      <c r="E64" s="12">
        <v>1600</v>
      </c>
      <c r="F64" s="12">
        <v>1584</v>
      </c>
      <c r="G64" s="12">
        <v>1604</v>
      </c>
      <c r="H64" s="13">
        <f t="shared" si="1"/>
        <v>4788</v>
      </c>
      <c r="I64" s="14">
        <v>1598</v>
      </c>
      <c r="J64" s="14">
        <v>1598</v>
      </c>
      <c r="K64" s="12">
        <v>1262.9200000000005</v>
      </c>
      <c r="L64" s="12">
        <f t="shared" si="2"/>
        <v>4458.92</v>
      </c>
      <c r="M64" s="12">
        <f t="shared" si="3"/>
        <v>9246.92</v>
      </c>
      <c r="N64" s="15">
        <v>1600</v>
      </c>
      <c r="O64" s="16">
        <f t="shared" si="0"/>
        <v>10846.92</v>
      </c>
    </row>
    <row r="65" spans="1:15" ht="30">
      <c r="A65" s="9">
        <v>59</v>
      </c>
      <c r="B65" s="10" t="s">
        <v>133</v>
      </c>
      <c r="C65" s="11">
        <v>2018</v>
      </c>
      <c r="D65" s="10" t="s">
        <v>134</v>
      </c>
      <c r="E65" s="12">
        <v>5161.8</v>
      </c>
      <c r="F65" s="12">
        <v>5162.8</v>
      </c>
      <c r="G65" s="12">
        <v>5189.2</v>
      </c>
      <c r="H65" s="13">
        <f t="shared" si="1"/>
        <v>15513.8</v>
      </c>
      <c r="I65" s="14">
        <v>5173.6000000000004</v>
      </c>
      <c r="J65" s="14">
        <v>5192.8</v>
      </c>
      <c r="K65" s="12">
        <v>3495.7299999999987</v>
      </c>
      <c r="L65" s="12">
        <f t="shared" si="2"/>
        <v>13862.130000000001</v>
      </c>
      <c r="M65" s="12">
        <f t="shared" si="3"/>
        <v>29375.93</v>
      </c>
      <c r="N65" s="15">
        <v>5200</v>
      </c>
      <c r="O65" s="16">
        <f t="shared" si="0"/>
        <v>34575.93</v>
      </c>
    </row>
    <row r="66" spans="1:15" s="19" customFormat="1" ht="30">
      <c r="A66" s="9">
        <v>60</v>
      </c>
      <c r="B66" s="17" t="s">
        <v>135</v>
      </c>
      <c r="C66" s="17">
        <v>2018</v>
      </c>
      <c r="D66" s="17" t="s">
        <v>136</v>
      </c>
      <c r="E66" s="18">
        <v>1597.4</v>
      </c>
      <c r="F66" s="12">
        <v>1599</v>
      </c>
      <c r="G66" s="18">
        <v>1599</v>
      </c>
      <c r="H66" s="13">
        <f t="shared" si="1"/>
        <v>4795.3999999999996</v>
      </c>
      <c r="I66" s="14">
        <v>1786.6</v>
      </c>
      <c r="J66" s="14">
        <v>1599.6</v>
      </c>
      <c r="K66" s="18">
        <v>1072.7200000000007</v>
      </c>
      <c r="L66" s="12">
        <f t="shared" si="2"/>
        <v>4458.92</v>
      </c>
      <c r="M66" s="12">
        <f t="shared" si="3"/>
        <v>9254.32</v>
      </c>
      <c r="N66" s="15">
        <v>1600</v>
      </c>
      <c r="O66" s="16">
        <f t="shared" si="0"/>
        <v>10854.32</v>
      </c>
    </row>
    <row r="67" spans="1:15" s="19" customFormat="1" ht="30">
      <c r="A67" s="9">
        <v>61</v>
      </c>
      <c r="B67" s="17" t="s">
        <v>137</v>
      </c>
      <c r="C67" s="17">
        <v>2018</v>
      </c>
      <c r="D67" s="17" t="s">
        <v>138</v>
      </c>
      <c r="E67" s="18">
        <v>3199.2</v>
      </c>
      <c r="F67" s="12">
        <v>3183.8</v>
      </c>
      <c r="G67" s="18">
        <v>3183.4</v>
      </c>
      <c r="H67" s="13">
        <f t="shared" si="1"/>
        <v>9566.4</v>
      </c>
      <c r="I67" s="14">
        <v>2673.8</v>
      </c>
      <c r="J67" s="14">
        <v>3181</v>
      </c>
      <c r="K67" s="18">
        <v>3063.0500000000011</v>
      </c>
      <c r="L67" s="12">
        <f t="shared" si="2"/>
        <v>8917.8500000000022</v>
      </c>
      <c r="M67" s="12">
        <f t="shared" si="3"/>
        <v>18484.25</v>
      </c>
      <c r="N67" s="15">
        <v>3200</v>
      </c>
      <c r="O67" s="16">
        <f t="shared" si="0"/>
        <v>21684.25</v>
      </c>
    </row>
    <row r="68" spans="1:15" ht="30">
      <c r="A68" s="9">
        <v>62</v>
      </c>
      <c r="B68" s="10" t="s">
        <v>139</v>
      </c>
      <c r="C68" s="11">
        <v>2018</v>
      </c>
      <c r="D68" s="10" t="s">
        <v>140</v>
      </c>
      <c r="E68" s="12">
        <v>1570</v>
      </c>
      <c r="F68" s="12">
        <v>1580</v>
      </c>
      <c r="G68" s="12">
        <v>1525.8</v>
      </c>
      <c r="H68" s="13">
        <f t="shared" si="1"/>
        <v>4675.8</v>
      </c>
      <c r="I68" s="14">
        <v>1594.8</v>
      </c>
      <c r="J68" s="14">
        <v>1581.8</v>
      </c>
      <c r="K68" s="12">
        <v>1088.6700000000005</v>
      </c>
      <c r="L68" s="12">
        <f t="shared" si="2"/>
        <v>4265.2700000000004</v>
      </c>
      <c r="M68" s="12">
        <f t="shared" si="3"/>
        <v>8941.07</v>
      </c>
      <c r="N68" s="15">
        <v>1600</v>
      </c>
      <c r="O68" s="16">
        <f t="shared" si="0"/>
        <v>10541.07</v>
      </c>
    </row>
    <row r="69" spans="1:15" ht="30">
      <c r="A69" s="9">
        <v>63</v>
      </c>
      <c r="B69" s="10" t="s">
        <v>141</v>
      </c>
      <c r="C69" s="11">
        <v>2018</v>
      </c>
      <c r="D69" s="10" t="s">
        <v>142</v>
      </c>
      <c r="E69" s="12">
        <v>2000</v>
      </c>
      <c r="F69" s="12">
        <v>1998.8</v>
      </c>
      <c r="G69" s="12">
        <v>2001</v>
      </c>
      <c r="H69" s="13">
        <f t="shared" si="1"/>
        <v>5999.8</v>
      </c>
      <c r="I69" s="14">
        <v>2241</v>
      </c>
      <c r="J69" s="14">
        <v>1998.8</v>
      </c>
      <c r="K69" s="12">
        <v>1333.8600000000004</v>
      </c>
      <c r="L69" s="12">
        <f t="shared" si="2"/>
        <v>5573.6600000000008</v>
      </c>
      <c r="M69" s="12">
        <f t="shared" si="3"/>
        <v>11573.460000000001</v>
      </c>
      <c r="N69" s="15">
        <v>2000</v>
      </c>
      <c r="O69" s="16">
        <f t="shared" si="0"/>
        <v>13573.460000000001</v>
      </c>
    </row>
    <row r="70" spans="1:15" ht="30">
      <c r="A70" s="9">
        <v>64</v>
      </c>
      <c r="B70" s="10" t="s">
        <v>143</v>
      </c>
      <c r="C70" s="11">
        <v>2018</v>
      </c>
      <c r="D70" s="10" t="s">
        <v>144</v>
      </c>
      <c r="E70" s="12">
        <v>4385</v>
      </c>
      <c r="F70" s="12">
        <v>4375</v>
      </c>
      <c r="G70" s="12">
        <v>4383</v>
      </c>
      <c r="H70" s="13">
        <f t="shared" si="1"/>
        <v>13143</v>
      </c>
      <c r="I70" s="14">
        <v>4381</v>
      </c>
      <c r="J70" s="14">
        <v>4384</v>
      </c>
      <c r="K70" s="12">
        <v>2964.5</v>
      </c>
      <c r="L70" s="12">
        <f t="shared" si="2"/>
        <v>11729.5</v>
      </c>
      <c r="M70" s="12">
        <f t="shared" si="3"/>
        <v>24872.5</v>
      </c>
      <c r="N70" s="15">
        <v>4400</v>
      </c>
      <c r="O70" s="16">
        <f t="shared" si="0"/>
        <v>29272.5</v>
      </c>
    </row>
    <row r="71" spans="1:15" ht="30">
      <c r="A71" s="9">
        <v>65</v>
      </c>
      <c r="B71" s="10" t="s">
        <v>145</v>
      </c>
      <c r="C71" s="11">
        <v>2018</v>
      </c>
      <c r="D71" s="10" t="s">
        <v>146</v>
      </c>
      <c r="E71" s="12">
        <v>2372.6</v>
      </c>
      <c r="F71" s="12">
        <v>2366.8000000000002</v>
      </c>
      <c r="G71" s="12">
        <v>2456.6</v>
      </c>
      <c r="H71" s="13">
        <f t="shared" si="1"/>
        <v>7196</v>
      </c>
      <c r="I71" s="14">
        <v>2688.4</v>
      </c>
      <c r="J71" s="14">
        <v>2377.8000000000002</v>
      </c>
      <c r="K71" s="12">
        <v>1622.1899999999996</v>
      </c>
      <c r="L71" s="12">
        <f t="shared" si="2"/>
        <v>6688.39</v>
      </c>
      <c r="M71" s="12">
        <f t="shared" si="3"/>
        <v>13884.39</v>
      </c>
      <c r="N71" s="15">
        <v>2400</v>
      </c>
      <c r="O71" s="16">
        <f t="shared" ref="O71:O134" si="4">N71+M71</f>
        <v>16284.39</v>
      </c>
    </row>
    <row r="72" spans="1:15" ht="30">
      <c r="A72" s="9">
        <v>66</v>
      </c>
      <c r="B72" s="10" t="s">
        <v>147</v>
      </c>
      <c r="C72" s="11">
        <v>2018</v>
      </c>
      <c r="D72" s="10" t="s">
        <v>148</v>
      </c>
      <c r="E72" s="12">
        <v>1999.2</v>
      </c>
      <c r="F72" s="12">
        <v>1970.4</v>
      </c>
      <c r="G72" s="12">
        <v>2010.6</v>
      </c>
      <c r="H72" s="13">
        <f t="shared" ref="H72:H135" si="5">SUM(E72:G72)</f>
        <v>5980.2000000000007</v>
      </c>
      <c r="I72" s="14">
        <v>2119</v>
      </c>
      <c r="J72" s="14">
        <v>1990</v>
      </c>
      <c r="K72" s="12">
        <v>1464.6600000000003</v>
      </c>
      <c r="L72" s="12">
        <f t="shared" ref="L72:L135" si="6">I72+J72+K72</f>
        <v>5573.66</v>
      </c>
      <c r="M72" s="12">
        <f t="shared" ref="M72:M135" si="7">H72+L72</f>
        <v>11553.86</v>
      </c>
      <c r="N72" s="15">
        <v>2000</v>
      </c>
      <c r="O72" s="16">
        <f t="shared" si="4"/>
        <v>13553.86</v>
      </c>
    </row>
    <row r="73" spans="1:15" ht="30">
      <c r="A73" s="9">
        <v>67</v>
      </c>
      <c r="B73" s="10" t="s">
        <v>149</v>
      </c>
      <c r="C73" s="11">
        <v>2018</v>
      </c>
      <c r="D73" s="10" t="s">
        <v>150</v>
      </c>
      <c r="E73" s="12">
        <v>6784.2</v>
      </c>
      <c r="F73" s="12">
        <v>6786.8</v>
      </c>
      <c r="G73" s="12">
        <v>6819.8</v>
      </c>
      <c r="H73" s="13">
        <f t="shared" si="5"/>
        <v>20390.8</v>
      </c>
      <c r="I73" s="14">
        <v>6795.2</v>
      </c>
      <c r="J73" s="14">
        <v>6795</v>
      </c>
      <c r="K73" s="12">
        <v>5360.2400000000007</v>
      </c>
      <c r="L73" s="12">
        <f t="shared" si="6"/>
        <v>18950.440000000002</v>
      </c>
      <c r="M73" s="12">
        <f t="shared" si="7"/>
        <v>39341.240000000005</v>
      </c>
      <c r="N73" s="15">
        <v>6800</v>
      </c>
      <c r="O73" s="16">
        <f t="shared" si="4"/>
        <v>46141.240000000005</v>
      </c>
    </row>
    <row r="74" spans="1:15" ht="30">
      <c r="A74" s="9">
        <v>68</v>
      </c>
      <c r="B74" s="10" t="s">
        <v>151</v>
      </c>
      <c r="C74" s="11">
        <v>2018</v>
      </c>
      <c r="D74" s="10" t="s">
        <v>152</v>
      </c>
      <c r="E74" s="12">
        <v>1556</v>
      </c>
      <c r="F74" s="12">
        <v>1595</v>
      </c>
      <c r="G74" s="12">
        <v>1637</v>
      </c>
      <c r="H74" s="13">
        <f t="shared" si="5"/>
        <v>4788</v>
      </c>
      <c r="I74" s="14">
        <v>1617</v>
      </c>
      <c r="J74" s="14">
        <v>1585</v>
      </c>
      <c r="K74" s="12">
        <v>1256.9200000000005</v>
      </c>
      <c r="L74" s="12">
        <f t="shared" si="6"/>
        <v>4458.92</v>
      </c>
      <c r="M74" s="12">
        <f t="shared" si="7"/>
        <v>9246.92</v>
      </c>
      <c r="N74" s="15">
        <v>1600</v>
      </c>
      <c r="O74" s="16">
        <f t="shared" si="4"/>
        <v>10846.92</v>
      </c>
    </row>
    <row r="75" spans="1:15" ht="30">
      <c r="A75" s="9">
        <v>69</v>
      </c>
      <c r="B75" s="10" t="s">
        <v>153</v>
      </c>
      <c r="C75" s="11">
        <v>2018</v>
      </c>
      <c r="D75" s="10" t="s">
        <v>154</v>
      </c>
      <c r="E75" s="12">
        <v>3969.6</v>
      </c>
      <c r="F75" s="12">
        <v>3999.6</v>
      </c>
      <c r="G75" s="12">
        <v>4016.6</v>
      </c>
      <c r="H75" s="13">
        <f t="shared" si="5"/>
        <v>11985.8</v>
      </c>
      <c r="I75" s="14">
        <v>4225.3999999999996</v>
      </c>
      <c r="J75" s="14">
        <v>3995.4</v>
      </c>
      <c r="K75" s="12">
        <v>2926.5100000000007</v>
      </c>
      <c r="L75" s="12">
        <f t="shared" si="6"/>
        <v>11147.31</v>
      </c>
      <c r="M75" s="12">
        <f t="shared" si="7"/>
        <v>23133.11</v>
      </c>
      <c r="N75" s="15">
        <v>4000</v>
      </c>
      <c r="O75" s="16">
        <f t="shared" si="4"/>
        <v>27133.11</v>
      </c>
    </row>
    <row r="76" spans="1:15" ht="30">
      <c r="A76" s="9">
        <v>70</v>
      </c>
      <c r="B76" s="10" t="s">
        <v>155</v>
      </c>
      <c r="C76" s="11">
        <v>2018</v>
      </c>
      <c r="D76" s="10" t="s">
        <v>156</v>
      </c>
      <c r="E76" s="12">
        <v>1950</v>
      </c>
      <c r="F76" s="12">
        <v>1986.8</v>
      </c>
      <c r="G76" s="12">
        <v>1998</v>
      </c>
      <c r="H76" s="13">
        <f t="shared" si="5"/>
        <v>5934.8</v>
      </c>
      <c r="I76" s="14">
        <v>1962</v>
      </c>
      <c r="J76" s="14">
        <v>1999</v>
      </c>
      <c r="K76" s="12">
        <v>1370.5900000000001</v>
      </c>
      <c r="L76" s="12">
        <f t="shared" si="6"/>
        <v>5331.59</v>
      </c>
      <c r="M76" s="12">
        <f t="shared" si="7"/>
        <v>11266.39</v>
      </c>
      <c r="N76" s="15">
        <v>2000</v>
      </c>
      <c r="O76" s="16">
        <f t="shared" si="4"/>
        <v>13266.39</v>
      </c>
    </row>
    <row r="77" spans="1:15" ht="30">
      <c r="A77" s="9">
        <v>71</v>
      </c>
      <c r="B77" s="10" t="s">
        <v>157</v>
      </c>
      <c r="C77" s="11">
        <v>2019</v>
      </c>
      <c r="D77" s="10" t="s">
        <v>158</v>
      </c>
      <c r="E77" s="12">
        <v>14264.6</v>
      </c>
      <c r="F77" s="12">
        <v>14314.8</v>
      </c>
      <c r="G77" s="12">
        <v>14313.8</v>
      </c>
      <c r="H77" s="13">
        <f t="shared" si="5"/>
        <v>42893.2</v>
      </c>
      <c r="I77" s="14">
        <v>13955</v>
      </c>
      <c r="J77" s="14">
        <v>13989.4</v>
      </c>
      <c r="K77" s="12">
        <v>10443.049999999996</v>
      </c>
      <c r="L77" s="12">
        <f t="shared" si="6"/>
        <v>38387.449999999997</v>
      </c>
      <c r="M77" s="12">
        <f t="shared" si="7"/>
        <v>81280.649999999994</v>
      </c>
      <c r="N77" s="15">
        <v>14400</v>
      </c>
      <c r="O77" s="16">
        <f t="shared" si="4"/>
        <v>95680.65</v>
      </c>
    </row>
    <row r="78" spans="1:15" ht="30">
      <c r="A78" s="9">
        <v>72</v>
      </c>
      <c r="B78" s="10" t="s">
        <v>159</v>
      </c>
      <c r="C78" s="11">
        <v>2018</v>
      </c>
      <c r="D78" s="10" t="s">
        <v>160</v>
      </c>
      <c r="E78" s="12">
        <v>3189.6</v>
      </c>
      <c r="F78" s="12">
        <v>1630.8</v>
      </c>
      <c r="G78" s="12">
        <v>4450.8</v>
      </c>
      <c r="H78" s="13">
        <f t="shared" si="5"/>
        <v>9271.2000000000007</v>
      </c>
      <c r="I78" s="14">
        <v>2980.8</v>
      </c>
      <c r="J78" s="14">
        <v>2997.4</v>
      </c>
      <c r="K78" s="12">
        <v>2552.3400000000006</v>
      </c>
      <c r="L78" s="12">
        <f t="shared" si="6"/>
        <v>8530.5400000000009</v>
      </c>
      <c r="M78" s="12">
        <f t="shared" si="7"/>
        <v>17801.740000000002</v>
      </c>
      <c r="N78" s="15">
        <v>3200</v>
      </c>
      <c r="O78" s="16">
        <f t="shared" si="4"/>
        <v>21001.74</v>
      </c>
    </row>
    <row r="79" spans="1:15" ht="30">
      <c r="A79" s="9">
        <v>73</v>
      </c>
      <c r="B79" s="10" t="s">
        <v>161</v>
      </c>
      <c r="C79" s="11">
        <v>2018</v>
      </c>
      <c r="D79" s="10" t="s">
        <v>162</v>
      </c>
      <c r="E79" s="12">
        <v>3178</v>
      </c>
      <c r="F79" s="12">
        <v>3194</v>
      </c>
      <c r="G79" s="12">
        <v>3228</v>
      </c>
      <c r="H79" s="13">
        <f t="shared" si="5"/>
        <v>9600</v>
      </c>
      <c r="I79" s="14">
        <v>3436</v>
      </c>
      <c r="J79" s="14">
        <v>3164</v>
      </c>
      <c r="K79" s="12">
        <v>2317.8500000000008</v>
      </c>
      <c r="L79" s="12">
        <f t="shared" si="6"/>
        <v>8917.85</v>
      </c>
      <c r="M79" s="12">
        <f t="shared" si="7"/>
        <v>18517.849999999999</v>
      </c>
      <c r="N79" s="15">
        <v>3200</v>
      </c>
      <c r="O79" s="16">
        <f t="shared" si="4"/>
        <v>21717.85</v>
      </c>
    </row>
    <row r="80" spans="1:15" ht="30">
      <c r="A80" s="9">
        <v>74</v>
      </c>
      <c r="B80" s="22" t="s">
        <v>163</v>
      </c>
      <c r="C80" s="11">
        <v>2018</v>
      </c>
      <c r="D80" s="22" t="s">
        <v>164</v>
      </c>
      <c r="E80" s="12">
        <v>7981</v>
      </c>
      <c r="F80" s="12">
        <v>7633.8</v>
      </c>
      <c r="G80" s="12">
        <v>8372.4</v>
      </c>
      <c r="H80" s="13">
        <f t="shared" si="5"/>
        <v>23987.199999999997</v>
      </c>
      <c r="I80" s="14">
        <v>7980.6</v>
      </c>
      <c r="J80" s="14">
        <v>7988</v>
      </c>
      <c r="K80" s="12">
        <v>6326.0300000000007</v>
      </c>
      <c r="L80" s="12">
        <f t="shared" si="6"/>
        <v>22294.63</v>
      </c>
      <c r="M80" s="12">
        <f t="shared" si="7"/>
        <v>46281.83</v>
      </c>
      <c r="N80" s="15">
        <v>8000</v>
      </c>
      <c r="O80" s="16">
        <f t="shared" si="4"/>
        <v>54281.83</v>
      </c>
    </row>
    <row r="81" spans="1:15" ht="30">
      <c r="A81" s="9">
        <v>75</v>
      </c>
      <c r="B81" s="10" t="s">
        <v>165</v>
      </c>
      <c r="C81" s="11">
        <v>2018</v>
      </c>
      <c r="D81" s="10" t="s">
        <v>166</v>
      </c>
      <c r="E81" s="12">
        <v>2388</v>
      </c>
      <c r="F81" s="12">
        <v>2387.4</v>
      </c>
      <c r="G81" s="12">
        <v>2395.6</v>
      </c>
      <c r="H81" s="13">
        <f t="shared" si="5"/>
        <v>7171</v>
      </c>
      <c r="I81" s="14">
        <v>2393</v>
      </c>
      <c r="J81" s="14">
        <v>2392</v>
      </c>
      <c r="K81" s="12">
        <v>1903.3899999999999</v>
      </c>
      <c r="L81" s="12">
        <f t="shared" si="6"/>
        <v>6688.3899999999994</v>
      </c>
      <c r="M81" s="12">
        <f t="shared" si="7"/>
        <v>13859.39</v>
      </c>
      <c r="N81" s="15">
        <v>2400</v>
      </c>
      <c r="O81" s="16">
        <f t="shared" si="4"/>
        <v>16259.39</v>
      </c>
    </row>
    <row r="82" spans="1:15" s="27" customFormat="1" ht="30">
      <c r="A82" s="23">
        <v>76</v>
      </c>
      <c r="B82" s="24" t="s">
        <v>167</v>
      </c>
      <c r="C82" s="24">
        <v>2018</v>
      </c>
      <c r="D82" s="24" t="s">
        <v>168</v>
      </c>
      <c r="E82" s="25">
        <v>1559</v>
      </c>
      <c r="F82" s="25">
        <v>1380</v>
      </c>
      <c r="G82" s="25">
        <v>1717</v>
      </c>
      <c r="H82" s="26">
        <f t="shared" si="5"/>
        <v>4656</v>
      </c>
      <c r="I82" s="25">
        <v>0</v>
      </c>
      <c r="J82" s="14"/>
      <c r="K82" s="25">
        <v>0</v>
      </c>
      <c r="L82" s="25">
        <f t="shared" si="6"/>
        <v>0</v>
      </c>
      <c r="M82" s="25">
        <f t="shared" si="7"/>
        <v>4656</v>
      </c>
      <c r="N82" s="15">
        <v>0</v>
      </c>
      <c r="O82" s="16">
        <f t="shared" si="4"/>
        <v>4656</v>
      </c>
    </row>
    <row r="83" spans="1:15" ht="30">
      <c r="A83" s="9">
        <v>77</v>
      </c>
      <c r="B83" s="10" t="s">
        <v>169</v>
      </c>
      <c r="C83" s="11">
        <v>2018</v>
      </c>
      <c r="D83" s="10" t="s">
        <v>170</v>
      </c>
      <c r="E83" s="12">
        <v>2322</v>
      </c>
      <c r="F83" s="12">
        <v>2395.8000000000002</v>
      </c>
      <c r="G83" s="12">
        <v>2445.6</v>
      </c>
      <c r="H83" s="13">
        <f t="shared" si="5"/>
        <v>7163.4</v>
      </c>
      <c r="I83" s="14">
        <v>2676.6</v>
      </c>
      <c r="J83" s="14">
        <v>2383.8000000000002</v>
      </c>
      <c r="K83" s="12">
        <v>1627.9899999999998</v>
      </c>
      <c r="L83" s="12">
        <f t="shared" si="6"/>
        <v>6688.3899999999994</v>
      </c>
      <c r="M83" s="12">
        <f t="shared" si="7"/>
        <v>13851.789999999999</v>
      </c>
      <c r="N83" s="15">
        <v>2400</v>
      </c>
      <c r="O83" s="16">
        <f t="shared" si="4"/>
        <v>16251.789999999999</v>
      </c>
    </row>
    <row r="84" spans="1:15" ht="30">
      <c r="A84" s="9">
        <v>78</v>
      </c>
      <c r="B84" s="10" t="s">
        <v>171</v>
      </c>
      <c r="C84" s="11">
        <v>2018</v>
      </c>
      <c r="D84" s="10" t="s">
        <v>172</v>
      </c>
      <c r="E84" s="12">
        <v>1530</v>
      </c>
      <c r="F84" s="12">
        <v>1530</v>
      </c>
      <c r="G84" s="12">
        <v>1680</v>
      </c>
      <c r="H84" s="13">
        <f t="shared" si="5"/>
        <v>4740</v>
      </c>
      <c r="I84" s="14">
        <v>1530</v>
      </c>
      <c r="J84" s="14">
        <v>1333.8</v>
      </c>
      <c r="K84" s="12">
        <v>1401.4700000000005</v>
      </c>
      <c r="L84" s="12">
        <f t="shared" si="6"/>
        <v>4265.2700000000004</v>
      </c>
      <c r="M84" s="12">
        <f t="shared" si="7"/>
        <v>9005.27</v>
      </c>
      <c r="N84" s="15">
        <v>1600</v>
      </c>
      <c r="O84" s="16">
        <f t="shared" si="4"/>
        <v>10605.27</v>
      </c>
    </row>
    <row r="85" spans="1:15" s="27" customFormat="1" ht="30">
      <c r="A85" s="23">
        <v>79</v>
      </c>
      <c r="B85" s="24" t="s">
        <v>173</v>
      </c>
      <c r="C85" s="24">
        <v>2018</v>
      </c>
      <c r="D85" s="24" t="s">
        <v>174</v>
      </c>
      <c r="E85" s="25">
        <v>1397.8</v>
      </c>
      <c r="F85" s="25">
        <v>1569.6</v>
      </c>
      <c r="G85" s="25">
        <v>1475.6</v>
      </c>
      <c r="H85" s="26">
        <f t="shared" si="5"/>
        <v>4443</v>
      </c>
      <c r="I85" s="28">
        <v>685.8</v>
      </c>
      <c r="J85" s="28">
        <v>1465.8</v>
      </c>
      <c r="K85" s="25">
        <v>0</v>
      </c>
      <c r="L85" s="25">
        <f t="shared" si="6"/>
        <v>2151.6</v>
      </c>
      <c r="M85" s="25">
        <f t="shared" si="7"/>
        <v>6594.6</v>
      </c>
      <c r="N85" s="29">
        <v>0</v>
      </c>
      <c r="O85" s="16">
        <f t="shared" si="4"/>
        <v>6594.6</v>
      </c>
    </row>
    <row r="86" spans="1:15" ht="30">
      <c r="A86" s="9">
        <v>80</v>
      </c>
      <c r="B86" s="10" t="s">
        <v>175</v>
      </c>
      <c r="C86" s="11">
        <v>2018</v>
      </c>
      <c r="D86" s="10" t="s">
        <v>176</v>
      </c>
      <c r="E86" s="12">
        <v>1995</v>
      </c>
      <c r="F86" s="12">
        <v>2000</v>
      </c>
      <c r="G86" s="12">
        <v>1960</v>
      </c>
      <c r="H86" s="13">
        <f t="shared" si="5"/>
        <v>5955</v>
      </c>
      <c r="I86" s="14">
        <v>1970</v>
      </c>
      <c r="J86" s="14">
        <v>1966</v>
      </c>
      <c r="K86" s="12">
        <v>1395.5900000000001</v>
      </c>
      <c r="L86" s="12">
        <f t="shared" si="6"/>
        <v>5331.59</v>
      </c>
      <c r="M86" s="12">
        <f t="shared" si="7"/>
        <v>11286.59</v>
      </c>
      <c r="N86" s="15">
        <v>2000</v>
      </c>
      <c r="O86" s="16">
        <f t="shared" si="4"/>
        <v>13286.59</v>
      </c>
    </row>
    <row r="87" spans="1:15" ht="30">
      <c r="A87" s="9">
        <v>81</v>
      </c>
      <c r="B87" s="10" t="s">
        <v>177</v>
      </c>
      <c r="C87" s="11">
        <v>2018</v>
      </c>
      <c r="D87" s="10" t="s">
        <v>178</v>
      </c>
      <c r="E87" s="12">
        <v>2395.6</v>
      </c>
      <c r="F87" s="12">
        <v>2395.1999999999998</v>
      </c>
      <c r="G87" s="12">
        <v>2406.8000000000002</v>
      </c>
      <c r="H87" s="13">
        <f t="shared" si="5"/>
        <v>7197.5999999999995</v>
      </c>
      <c r="I87" s="14">
        <v>2391.8000000000002</v>
      </c>
      <c r="J87" s="14">
        <v>2389.8000000000002</v>
      </c>
      <c r="K87" s="12">
        <v>1906.7899999999995</v>
      </c>
      <c r="L87" s="12">
        <f t="shared" si="6"/>
        <v>6688.3899999999994</v>
      </c>
      <c r="M87" s="12">
        <f t="shared" si="7"/>
        <v>13885.989999999998</v>
      </c>
      <c r="N87" s="15">
        <v>2400</v>
      </c>
      <c r="O87" s="16">
        <f t="shared" si="4"/>
        <v>16285.989999999998</v>
      </c>
    </row>
    <row r="88" spans="1:15" ht="30">
      <c r="A88" s="9">
        <v>82</v>
      </c>
      <c r="B88" s="10" t="s">
        <v>179</v>
      </c>
      <c r="C88" s="11">
        <v>2018</v>
      </c>
      <c r="D88" s="10" t="s">
        <v>180</v>
      </c>
      <c r="E88" s="12">
        <v>3184.6</v>
      </c>
      <c r="F88" s="12">
        <v>3194.4</v>
      </c>
      <c r="G88" s="12">
        <v>3196.6</v>
      </c>
      <c r="H88" s="13">
        <f t="shared" si="5"/>
        <v>9575.6</v>
      </c>
      <c r="I88" s="14">
        <v>3194.4</v>
      </c>
      <c r="J88" s="14">
        <v>3175.2</v>
      </c>
      <c r="K88" s="12">
        <v>2548.2500000000009</v>
      </c>
      <c r="L88" s="12">
        <f t="shared" si="6"/>
        <v>8917.8500000000022</v>
      </c>
      <c r="M88" s="12">
        <f t="shared" si="7"/>
        <v>18493.450000000004</v>
      </c>
      <c r="N88" s="15">
        <v>4800</v>
      </c>
      <c r="O88" s="16">
        <f t="shared" si="4"/>
        <v>23293.450000000004</v>
      </c>
    </row>
    <row r="89" spans="1:15" ht="30">
      <c r="A89" s="9">
        <v>83</v>
      </c>
      <c r="B89" s="10" t="s">
        <v>181</v>
      </c>
      <c r="C89" s="11">
        <v>2018</v>
      </c>
      <c r="D89" s="10" t="s">
        <v>182</v>
      </c>
      <c r="E89" s="12">
        <v>2394</v>
      </c>
      <c r="F89" s="12">
        <v>2389</v>
      </c>
      <c r="G89" s="12">
        <v>2397</v>
      </c>
      <c r="H89" s="13">
        <f t="shared" si="5"/>
        <v>7180</v>
      </c>
      <c r="I89" s="14">
        <v>2393</v>
      </c>
      <c r="J89" s="14">
        <v>2393</v>
      </c>
      <c r="K89" s="12">
        <v>1902.3899999999999</v>
      </c>
      <c r="L89" s="12">
        <f t="shared" si="6"/>
        <v>6688.3899999999994</v>
      </c>
      <c r="M89" s="12">
        <f t="shared" si="7"/>
        <v>13868.39</v>
      </c>
      <c r="N89" s="15">
        <v>2400</v>
      </c>
      <c r="O89" s="16">
        <f t="shared" si="4"/>
        <v>16268.39</v>
      </c>
    </row>
    <row r="90" spans="1:15" ht="30">
      <c r="A90" s="9">
        <v>84</v>
      </c>
      <c r="B90" s="10" t="s">
        <v>183</v>
      </c>
      <c r="C90" s="11">
        <v>2018</v>
      </c>
      <c r="D90" s="10" t="s">
        <v>184</v>
      </c>
      <c r="E90" s="12">
        <v>3978</v>
      </c>
      <c r="F90" s="12">
        <v>3998.8</v>
      </c>
      <c r="G90" s="12">
        <v>4016</v>
      </c>
      <c r="H90" s="13">
        <f t="shared" si="5"/>
        <v>11992.8</v>
      </c>
      <c r="I90" s="14">
        <v>4420.2</v>
      </c>
      <c r="J90" s="14">
        <v>2386</v>
      </c>
      <c r="K90" s="12">
        <v>1675.8400000000001</v>
      </c>
      <c r="L90" s="12">
        <f t="shared" si="6"/>
        <v>8482.0400000000009</v>
      </c>
      <c r="M90" s="12">
        <f t="shared" si="7"/>
        <v>20474.84</v>
      </c>
      <c r="N90" s="15">
        <v>2400</v>
      </c>
      <c r="O90" s="16">
        <f t="shared" si="4"/>
        <v>22874.84</v>
      </c>
    </row>
    <row r="91" spans="1:15" ht="30">
      <c r="A91" s="9">
        <v>85</v>
      </c>
      <c r="B91" s="10" t="s">
        <v>185</v>
      </c>
      <c r="C91" s="11">
        <v>2018</v>
      </c>
      <c r="D91" s="10" t="s">
        <v>186</v>
      </c>
      <c r="E91" s="12">
        <v>4788.8</v>
      </c>
      <c r="F91" s="12">
        <v>4797.8</v>
      </c>
      <c r="G91" s="12">
        <v>4761</v>
      </c>
      <c r="H91" s="13">
        <f t="shared" si="5"/>
        <v>14347.6</v>
      </c>
      <c r="I91" s="14">
        <v>3602.4</v>
      </c>
      <c r="J91" s="14">
        <v>4798</v>
      </c>
      <c r="K91" s="12">
        <v>4395.42</v>
      </c>
      <c r="L91" s="12">
        <f t="shared" si="6"/>
        <v>12795.82</v>
      </c>
      <c r="M91" s="12">
        <f t="shared" si="7"/>
        <v>27143.42</v>
      </c>
      <c r="N91" s="15">
        <v>8000</v>
      </c>
      <c r="O91" s="16">
        <f t="shared" si="4"/>
        <v>35143.42</v>
      </c>
    </row>
    <row r="92" spans="1:15" ht="30">
      <c r="A92" s="9">
        <v>86</v>
      </c>
      <c r="B92" s="10" t="s">
        <v>187</v>
      </c>
      <c r="C92" s="11">
        <v>2018</v>
      </c>
      <c r="D92" s="10" t="s">
        <v>188</v>
      </c>
      <c r="E92" s="12">
        <v>2374.6</v>
      </c>
      <c r="F92" s="12">
        <v>2379.8000000000002</v>
      </c>
      <c r="G92" s="12">
        <v>2382</v>
      </c>
      <c r="H92" s="13">
        <f t="shared" si="5"/>
        <v>7136.4</v>
      </c>
      <c r="I92" s="14">
        <v>2392</v>
      </c>
      <c r="J92" s="14">
        <v>2377.1999999999998</v>
      </c>
      <c r="K92" s="12">
        <v>1628.71</v>
      </c>
      <c r="L92" s="12">
        <f t="shared" si="6"/>
        <v>6397.91</v>
      </c>
      <c r="M92" s="12">
        <f t="shared" si="7"/>
        <v>13534.31</v>
      </c>
      <c r="N92" s="15">
        <v>2400</v>
      </c>
      <c r="O92" s="16">
        <f t="shared" si="4"/>
        <v>15934.31</v>
      </c>
    </row>
    <row r="93" spans="1:15" ht="30">
      <c r="A93" s="9">
        <v>87</v>
      </c>
      <c r="B93" s="22" t="s">
        <v>189</v>
      </c>
      <c r="C93" s="11">
        <v>2018</v>
      </c>
      <c r="D93" s="22" t="s">
        <v>190</v>
      </c>
      <c r="E93" s="12">
        <v>6392</v>
      </c>
      <c r="F93" s="12">
        <v>6144.2</v>
      </c>
      <c r="G93" s="12">
        <v>6591.4</v>
      </c>
      <c r="H93" s="13">
        <f t="shared" si="5"/>
        <v>19127.599999999999</v>
      </c>
      <c r="I93" s="14">
        <v>6346.4</v>
      </c>
      <c r="J93" s="14">
        <v>6361.4</v>
      </c>
      <c r="K93" s="12">
        <v>4353.2900000000009</v>
      </c>
      <c r="L93" s="12">
        <f t="shared" si="6"/>
        <v>17061.09</v>
      </c>
      <c r="M93" s="12">
        <f t="shared" si="7"/>
        <v>36188.69</v>
      </c>
      <c r="N93" s="15">
        <v>6400</v>
      </c>
      <c r="O93" s="16">
        <f t="shared" si="4"/>
        <v>42588.69</v>
      </c>
    </row>
    <row r="94" spans="1:15" ht="30">
      <c r="A94" s="9">
        <v>88</v>
      </c>
      <c r="B94" s="22" t="s">
        <v>191</v>
      </c>
      <c r="C94" s="11">
        <v>2018</v>
      </c>
      <c r="D94" s="22" t="s">
        <v>192</v>
      </c>
      <c r="E94" s="12">
        <v>6793</v>
      </c>
      <c r="F94" s="12">
        <v>6415.6</v>
      </c>
      <c r="G94" s="12">
        <v>7157</v>
      </c>
      <c r="H94" s="13">
        <f t="shared" si="5"/>
        <v>20365.599999999999</v>
      </c>
      <c r="I94" s="14">
        <v>7039.8</v>
      </c>
      <c r="J94" s="14">
        <v>6689</v>
      </c>
      <c r="K94" s="12">
        <v>5221.6399999999994</v>
      </c>
      <c r="L94" s="12">
        <f t="shared" si="6"/>
        <v>18950.439999999999</v>
      </c>
      <c r="M94" s="12">
        <f t="shared" si="7"/>
        <v>39316.039999999994</v>
      </c>
      <c r="N94" s="15">
        <v>6800</v>
      </c>
      <c r="O94" s="16">
        <f t="shared" si="4"/>
        <v>46116.039999999994</v>
      </c>
    </row>
    <row r="95" spans="1:15" ht="30">
      <c r="A95" s="9">
        <v>89</v>
      </c>
      <c r="B95" s="10" t="s">
        <v>193</v>
      </c>
      <c r="C95" s="11">
        <v>2018</v>
      </c>
      <c r="D95" s="10" t="s">
        <v>194</v>
      </c>
      <c r="E95" s="12">
        <v>2513.4</v>
      </c>
      <c r="F95" s="12">
        <v>3534.6</v>
      </c>
      <c r="G95" s="12">
        <v>4692.6000000000004</v>
      </c>
      <c r="H95" s="13">
        <f t="shared" si="5"/>
        <v>10740.6</v>
      </c>
      <c r="I95" s="14">
        <v>3574.6</v>
      </c>
      <c r="J95" s="14">
        <v>3533.4</v>
      </c>
      <c r="K95" s="12">
        <v>2488.8600000000006</v>
      </c>
      <c r="L95" s="12">
        <f t="shared" si="6"/>
        <v>9596.86</v>
      </c>
      <c r="M95" s="12">
        <f t="shared" si="7"/>
        <v>20337.46</v>
      </c>
      <c r="N95" s="15">
        <v>3600</v>
      </c>
      <c r="O95" s="16">
        <f t="shared" si="4"/>
        <v>23937.46</v>
      </c>
    </row>
    <row r="96" spans="1:15" ht="30">
      <c r="A96" s="9">
        <v>90</v>
      </c>
      <c r="B96" s="10" t="s">
        <v>195</v>
      </c>
      <c r="C96" s="11">
        <v>2018</v>
      </c>
      <c r="D96" s="10" t="s">
        <v>196</v>
      </c>
      <c r="E96" s="12">
        <v>6789.8</v>
      </c>
      <c r="F96" s="12">
        <v>6704.4</v>
      </c>
      <c r="G96" s="12">
        <v>6884.2</v>
      </c>
      <c r="H96" s="13">
        <f t="shared" si="5"/>
        <v>20378.400000000001</v>
      </c>
      <c r="I96" s="14">
        <v>4682.2</v>
      </c>
      <c r="J96" s="14">
        <v>6667.4</v>
      </c>
      <c r="K96" s="12">
        <v>7600.8400000000011</v>
      </c>
      <c r="L96" s="12">
        <f t="shared" si="6"/>
        <v>18950.439999999999</v>
      </c>
      <c r="M96" s="12">
        <f t="shared" si="7"/>
        <v>39328.839999999997</v>
      </c>
      <c r="N96" s="15">
        <v>6800</v>
      </c>
      <c r="O96" s="16">
        <f t="shared" si="4"/>
        <v>46128.84</v>
      </c>
    </row>
    <row r="97" spans="1:15" ht="30">
      <c r="A97" s="9">
        <v>91</v>
      </c>
      <c r="B97" s="10" t="s">
        <v>197</v>
      </c>
      <c r="C97" s="11">
        <v>2018</v>
      </c>
      <c r="D97" s="10" t="s">
        <v>198</v>
      </c>
      <c r="E97" s="12">
        <v>3008</v>
      </c>
      <c r="F97" s="12">
        <v>2483</v>
      </c>
      <c r="G97" s="12">
        <v>3838</v>
      </c>
      <c r="H97" s="13">
        <f t="shared" si="5"/>
        <v>9329</v>
      </c>
      <c r="I97" s="14">
        <v>3086</v>
      </c>
      <c r="J97" s="14">
        <v>2765</v>
      </c>
      <c r="K97" s="12">
        <v>2679.5400000000009</v>
      </c>
      <c r="L97" s="12">
        <f t="shared" si="6"/>
        <v>8530.5400000000009</v>
      </c>
      <c r="M97" s="12">
        <f t="shared" si="7"/>
        <v>17859.54</v>
      </c>
      <c r="N97" s="15">
        <v>3200</v>
      </c>
      <c r="O97" s="16">
        <f t="shared" si="4"/>
        <v>21059.54</v>
      </c>
    </row>
    <row r="98" spans="1:15" ht="30">
      <c r="A98" s="9">
        <v>92</v>
      </c>
      <c r="B98" s="10" t="s">
        <v>199</v>
      </c>
      <c r="C98" s="11">
        <v>2018</v>
      </c>
      <c r="D98" s="10" t="s">
        <v>200</v>
      </c>
      <c r="E98" s="12"/>
      <c r="F98" s="12">
        <v>1600</v>
      </c>
      <c r="G98" s="12">
        <v>3177</v>
      </c>
      <c r="H98" s="13">
        <f t="shared" si="5"/>
        <v>4777</v>
      </c>
      <c r="I98" s="14">
        <v>1600</v>
      </c>
      <c r="J98" s="14">
        <v>1599</v>
      </c>
      <c r="K98" s="12">
        <v>1259.9200000000005</v>
      </c>
      <c r="L98" s="12">
        <f t="shared" si="6"/>
        <v>4458.92</v>
      </c>
      <c r="M98" s="12">
        <f t="shared" si="7"/>
        <v>9235.92</v>
      </c>
      <c r="N98" s="15">
        <v>1600</v>
      </c>
      <c r="O98" s="16">
        <f t="shared" si="4"/>
        <v>10835.92</v>
      </c>
    </row>
    <row r="99" spans="1:15" ht="30">
      <c r="A99" s="9">
        <v>93</v>
      </c>
      <c r="B99" s="10" t="s">
        <v>201</v>
      </c>
      <c r="C99" s="11">
        <v>2018</v>
      </c>
      <c r="D99" s="10" t="s">
        <v>202</v>
      </c>
      <c r="E99" s="12">
        <v>2387</v>
      </c>
      <c r="F99" s="12">
        <v>2389</v>
      </c>
      <c r="G99" s="12">
        <v>2422</v>
      </c>
      <c r="H99" s="13">
        <f t="shared" si="5"/>
        <v>7198</v>
      </c>
      <c r="I99" s="14">
        <v>2567</v>
      </c>
      <c r="J99" s="14">
        <v>2400</v>
      </c>
      <c r="K99" s="12">
        <v>1721.3899999999999</v>
      </c>
      <c r="L99" s="12">
        <f t="shared" si="6"/>
        <v>6688.3899999999994</v>
      </c>
      <c r="M99" s="12">
        <f t="shared" si="7"/>
        <v>13886.39</v>
      </c>
      <c r="N99" s="15">
        <v>2400</v>
      </c>
      <c r="O99" s="16">
        <f t="shared" si="4"/>
        <v>16286.39</v>
      </c>
    </row>
    <row r="100" spans="1:15" ht="30">
      <c r="A100" s="9">
        <v>94</v>
      </c>
      <c r="B100" s="10" t="s">
        <v>203</v>
      </c>
      <c r="C100" s="11">
        <v>2018</v>
      </c>
      <c r="D100" s="10" t="s">
        <v>204</v>
      </c>
      <c r="E100" s="12">
        <v>3957</v>
      </c>
      <c r="F100" s="12">
        <v>3987</v>
      </c>
      <c r="G100" s="12">
        <v>4040</v>
      </c>
      <c r="H100" s="13">
        <f t="shared" si="5"/>
        <v>11984</v>
      </c>
      <c r="I100" s="14">
        <v>4239</v>
      </c>
      <c r="J100" s="14">
        <v>3988</v>
      </c>
      <c r="K100" s="12">
        <v>2920.3100000000004</v>
      </c>
      <c r="L100" s="12">
        <f t="shared" si="6"/>
        <v>11147.310000000001</v>
      </c>
      <c r="M100" s="12">
        <f t="shared" si="7"/>
        <v>23131.31</v>
      </c>
      <c r="N100" s="15">
        <v>4000</v>
      </c>
      <c r="O100" s="16">
        <f t="shared" si="4"/>
        <v>27131.31</v>
      </c>
    </row>
    <row r="101" spans="1:15" ht="30">
      <c r="A101" s="9">
        <v>95</v>
      </c>
      <c r="B101" s="10" t="s">
        <v>205</v>
      </c>
      <c r="C101" s="11">
        <v>2018</v>
      </c>
      <c r="D101" s="10" t="s">
        <v>206</v>
      </c>
      <c r="E101" s="12">
        <v>1580.4</v>
      </c>
      <c r="F101" s="12">
        <v>1598.2</v>
      </c>
      <c r="G101" s="12">
        <v>1619.6</v>
      </c>
      <c r="H101" s="13">
        <f t="shared" si="5"/>
        <v>4798.2000000000007</v>
      </c>
      <c r="I101" s="14">
        <v>1597</v>
      </c>
      <c r="J101" s="14">
        <v>1583.6</v>
      </c>
      <c r="K101" s="12">
        <v>1278.3200000000006</v>
      </c>
      <c r="L101" s="12">
        <f t="shared" si="6"/>
        <v>4458.92</v>
      </c>
      <c r="M101" s="12">
        <f t="shared" si="7"/>
        <v>9257.1200000000008</v>
      </c>
      <c r="N101" s="15">
        <v>1600</v>
      </c>
      <c r="O101" s="16">
        <f t="shared" si="4"/>
        <v>10857.12</v>
      </c>
    </row>
    <row r="102" spans="1:15" ht="30">
      <c r="A102" s="9">
        <v>96</v>
      </c>
      <c r="B102" s="10" t="s">
        <v>207</v>
      </c>
      <c r="C102" s="11">
        <v>2018</v>
      </c>
      <c r="D102" s="10" t="s">
        <v>208</v>
      </c>
      <c r="E102" s="12">
        <v>1599</v>
      </c>
      <c r="F102" s="12">
        <v>1599</v>
      </c>
      <c r="G102" s="12">
        <v>1599</v>
      </c>
      <c r="H102" s="13">
        <f t="shared" si="5"/>
        <v>4797</v>
      </c>
      <c r="I102" s="14">
        <v>1677</v>
      </c>
      <c r="J102" s="14">
        <v>1599</v>
      </c>
      <c r="K102" s="12">
        <v>1182.9200000000005</v>
      </c>
      <c r="L102" s="12">
        <f t="shared" si="6"/>
        <v>4458.92</v>
      </c>
      <c r="M102" s="12">
        <f t="shared" si="7"/>
        <v>9255.92</v>
      </c>
      <c r="N102" s="15">
        <v>1600</v>
      </c>
      <c r="O102" s="16">
        <f t="shared" si="4"/>
        <v>10855.92</v>
      </c>
    </row>
    <row r="103" spans="1:15" ht="30">
      <c r="A103" s="9">
        <v>97</v>
      </c>
      <c r="B103" s="10" t="s">
        <v>209</v>
      </c>
      <c r="C103" s="11">
        <v>2018</v>
      </c>
      <c r="D103" s="10" t="s">
        <v>210</v>
      </c>
      <c r="E103" s="12">
        <v>7987</v>
      </c>
      <c r="F103" s="12">
        <v>7998</v>
      </c>
      <c r="G103" s="12">
        <v>6001</v>
      </c>
      <c r="H103" s="13">
        <f t="shared" si="5"/>
        <v>21986</v>
      </c>
      <c r="I103" s="14">
        <v>2419</v>
      </c>
      <c r="J103" s="14">
        <v>5996</v>
      </c>
      <c r="K103" s="12">
        <v>8305.9700000000012</v>
      </c>
      <c r="L103" s="12">
        <f t="shared" si="6"/>
        <v>16720.97</v>
      </c>
      <c r="M103" s="12">
        <f t="shared" si="7"/>
        <v>38706.97</v>
      </c>
      <c r="N103" s="15">
        <v>6000</v>
      </c>
      <c r="O103" s="16">
        <f t="shared" si="4"/>
        <v>44706.97</v>
      </c>
    </row>
    <row r="104" spans="1:15" ht="30">
      <c r="A104" s="9">
        <v>98</v>
      </c>
      <c r="B104" s="10" t="s">
        <v>211</v>
      </c>
      <c r="C104" s="11">
        <v>2018</v>
      </c>
      <c r="D104" s="10" t="s">
        <v>212</v>
      </c>
      <c r="E104" s="12">
        <v>3177</v>
      </c>
      <c r="F104" s="12">
        <v>4798</v>
      </c>
      <c r="G104" s="12">
        <v>4800.6000000000004</v>
      </c>
      <c r="H104" s="13">
        <f t="shared" si="5"/>
        <v>12775.6</v>
      </c>
      <c r="I104" s="14">
        <v>5380</v>
      </c>
      <c r="J104" s="14">
        <v>3181</v>
      </c>
      <c r="K104" s="12">
        <v>2151.39</v>
      </c>
      <c r="L104" s="12">
        <f t="shared" si="6"/>
        <v>10712.39</v>
      </c>
      <c r="M104" s="12">
        <f t="shared" si="7"/>
        <v>23487.989999999998</v>
      </c>
      <c r="N104" s="15">
        <v>4800</v>
      </c>
      <c r="O104" s="16">
        <f t="shared" si="4"/>
        <v>28287.989999999998</v>
      </c>
    </row>
    <row r="105" spans="1:15" ht="30">
      <c r="A105" s="9">
        <v>99</v>
      </c>
      <c r="B105" s="10" t="s">
        <v>213</v>
      </c>
      <c r="C105" s="11">
        <v>2018</v>
      </c>
      <c r="D105" s="10" t="s">
        <v>214</v>
      </c>
      <c r="E105" s="12">
        <v>1591</v>
      </c>
      <c r="F105" s="12">
        <v>1592</v>
      </c>
      <c r="G105" s="12">
        <v>1601</v>
      </c>
      <c r="H105" s="13">
        <f t="shared" si="5"/>
        <v>4784</v>
      </c>
      <c r="I105" s="14">
        <v>1764</v>
      </c>
      <c r="J105" s="14">
        <v>1582</v>
      </c>
      <c r="K105" s="12">
        <v>1112.9200000000005</v>
      </c>
      <c r="L105" s="12">
        <f t="shared" si="6"/>
        <v>4458.92</v>
      </c>
      <c r="M105" s="12">
        <f t="shared" si="7"/>
        <v>9242.92</v>
      </c>
      <c r="N105" s="15">
        <v>1600</v>
      </c>
      <c r="O105" s="16">
        <f t="shared" si="4"/>
        <v>10842.92</v>
      </c>
    </row>
    <row r="106" spans="1:15" ht="30">
      <c r="A106" s="9">
        <v>100</v>
      </c>
      <c r="B106" s="10" t="s">
        <v>215</v>
      </c>
      <c r="C106" s="11">
        <v>2018</v>
      </c>
      <c r="D106" s="10" t="s">
        <v>216</v>
      </c>
      <c r="E106" s="12">
        <v>2346</v>
      </c>
      <c r="F106" s="12">
        <v>1824</v>
      </c>
      <c r="G106" s="12">
        <v>3012</v>
      </c>
      <c r="H106" s="13">
        <f t="shared" si="5"/>
        <v>7182</v>
      </c>
      <c r="I106" s="14">
        <v>2346</v>
      </c>
      <c r="J106" s="14">
        <v>2208</v>
      </c>
      <c r="K106" s="12">
        <v>2134.39</v>
      </c>
      <c r="L106" s="12">
        <f t="shared" si="6"/>
        <v>6688.3899999999994</v>
      </c>
      <c r="M106" s="12">
        <f t="shared" si="7"/>
        <v>13870.39</v>
      </c>
      <c r="N106" s="15">
        <v>2400</v>
      </c>
      <c r="O106" s="16">
        <f t="shared" si="4"/>
        <v>16270.39</v>
      </c>
    </row>
    <row r="107" spans="1:15" ht="30">
      <c r="A107" s="9">
        <v>101</v>
      </c>
      <c r="B107" s="10" t="s">
        <v>217</v>
      </c>
      <c r="C107" s="11">
        <v>2018</v>
      </c>
      <c r="D107" s="10" t="s">
        <v>218</v>
      </c>
      <c r="E107" s="12">
        <v>4800</v>
      </c>
      <c r="F107" s="12">
        <v>1600</v>
      </c>
      <c r="G107" s="12">
        <v>1597</v>
      </c>
      <c r="H107" s="13">
        <f t="shared" si="5"/>
        <v>7997</v>
      </c>
      <c r="I107" s="14">
        <v>1599</v>
      </c>
      <c r="J107" s="14">
        <v>1590</v>
      </c>
      <c r="K107" s="12">
        <v>1076.2700000000004</v>
      </c>
      <c r="L107" s="12">
        <f t="shared" si="6"/>
        <v>4265.2700000000004</v>
      </c>
      <c r="M107" s="12">
        <f t="shared" si="7"/>
        <v>12262.27</v>
      </c>
      <c r="N107" s="15">
        <v>1600</v>
      </c>
      <c r="O107" s="16">
        <f t="shared" si="4"/>
        <v>13862.27</v>
      </c>
    </row>
    <row r="108" spans="1:15" ht="30">
      <c r="A108" s="9">
        <v>102</v>
      </c>
      <c r="B108" s="10" t="s">
        <v>219</v>
      </c>
      <c r="C108" s="11">
        <v>2018</v>
      </c>
      <c r="D108" s="10" t="s">
        <v>220</v>
      </c>
      <c r="E108" s="12">
        <v>2397.6</v>
      </c>
      <c r="F108" s="12">
        <v>2182</v>
      </c>
      <c r="G108" s="12">
        <v>2611.8000000000002</v>
      </c>
      <c r="H108" s="13">
        <f t="shared" si="5"/>
        <v>7191.4000000000005</v>
      </c>
      <c r="I108" s="14">
        <v>2682</v>
      </c>
      <c r="J108" s="14">
        <v>2382.8000000000002</v>
      </c>
      <c r="K108" s="12">
        <v>1623.5899999999997</v>
      </c>
      <c r="L108" s="12">
        <f t="shared" si="6"/>
        <v>6688.3899999999994</v>
      </c>
      <c r="M108" s="12">
        <f t="shared" si="7"/>
        <v>13879.79</v>
      </c>
      <c r="N108" s="15">
        <v>2400</v>
      </c>
      <c r="O108" s="16">
        <f t="shared" si="4"/>
        <v>16279.79</v>
      </c>
    </row>
    <row r="109" spans="1:15" ht="30">
      <c r="A109" s="9">
        <v>103</v>
      </c>
      <c r="B109" s="10" t="s">
        <v>221</v>
      </c>
      <c r="C109" s="11">
        <v>2018</v>
      </c>
      <c r="D109" s="10" t="s">
        <v>222</v>
      </c>
      <c r="E109" s="12">
        <v>1527</v>
      </c>
      <c r="F109" s="12">
        <v>1595</v>
      </c>
      <c r="G109" s="12">
        <v>1661</v>
      </c>
      <c r="H109" s="13">
        <f t="shared" si="5"/>
        <v>4783</v>
      </c>
      <c r="I109" s="14">
        <v>658</v>
      </c>
      <c r="J109" s="14">
        <v>1167</v>
      </c>
      <c r="K109" s="12">
        <v>1365.9700000000007</v>
      </c>
      <c r="L109" s="12">
        <f t="shared" si="6"/>
        <v>3190.9700000000007</v>
      </c>
      <c r="M109" s="12">
        <f t="shared" si="7"/>
        <v>7973.9700000000012</v>
      </c>
      <c r="N109" s="15">
        <v>1600</v>
      </c>
      <c r="O109" s="16">
        <f t="shared" si="4"/>
        <v>9573.9700000000012</v>
      </c>
    </row>
    <row r="110" spans="1:15" ht="30">
      <c r="A110" s="9">
        <v>104</v>
      </c>
      <c r="B110" s="10" t="s">
        <v>223</v>
      </c>
      <c r="C110" s="11">
        <v>2018</v>
      </c>
      <c r="D110" s="10" t="s">
        <v>224</v>
      </c>
      <c r="E110" s="12">
        <v>1588.8</v>
      </c>
      <c r="F110" s="12">
        <v>1568.2</v>
      </c>
      <c r="G110" s="12">
        <v>1642.6</v>
      </c>
      <c r="H110" s="13">
        <f t="shared" si="5"/>
        <v>4799.6000000000004</v>
      </c>
      <c r="I110" s="14">
        <v>1786</v>
      </c>
      <c r="J110" s="14">
        <v>1540.4</v>
      </c>
      <c r="K110" s="12">
        <v>1132.5200000000004</v>
      </c>
      <c r="L110" s="12">
        <f t="shared" si="6"/>
        <v>4458.92</v>
      </c>
      <c r="M110" s="12">
        <f t="shared" si="7"/>
        <v>9258.52</v>
      </c>
      <c r="N110" s="15">
        <v>1600</v>
      </c>
      <c r="O110" s="16">
        <f t="shared" si="4"/>
        <v>10858.52</v>
      </c>
    </row>
    <row r="111" spans="1:15" ht="30">
      <c r="A111" s="9">
        <v>105</v>
      </c>
      <c r="B111" s="10" t="s">
        <v>225</v>
      </c>
      <c r="C111" s="11">
        <v>2018</v>
      </c>
      <c r="D111" s="10" t="s">
        <v>226</v>
      </c>
      <c r="E111" s="12">
        <v>2400</v>
      </c>
      <c r="F111" s="12">
        <v>2390</v>
      </c>
      <c r="G111" s="12">
        <v>2400</v>
      </c>
      <c r="H111" s="13">
        <f t="shared" si="5"/>
        <v>7190</v>
      </c>
      <c r="I111" s="14">
        <v>2388</v>
      </c>
      <c r="J111" s="14">
        <v>2352</v>
      </c>
      <c r="K111" s="12">
        <v>1948.3899999999999</v>
      </c>
      <c r="L111" s="12">
        <f t="shared" si="6"/>
        <v>6688.3899999999994</v>
      </c>
      <c r="M111" s="12">
        <f t="shared" si="7"/>
        <v>13878.39</v>
      </c>
      <c r="N111" s="15">
        <v>2400</v>
      </c>
      <c r="O111" s="16">
        <f t="shared" si="4"/>
        <v>16278.39</v>
      </c>
    </row>
    <row r="112" spans="1:15" ht="30">
      <c r="A112" s="9">
        <v>106</v>
      </c>
      <c r="B112" s="10" t="s">
        <v>227</v>
      </c>
      <c r="C112" s="11">
        <v>2018</v>
      </c>
      <c r="D112" s="10" t="s">
        <v>228</v>
      </c>
      <c r="E112" s="12">
        <v>12394.6</v>
      </c>
      <c r="F112" s="12">
        <v>12290.4</v>
      </c>
      <c r="G112" s="12">
        <v>12499.4</v>
      </c>
      <c r="H112" s="13">
        <f t="shared" si="5"/>
        <v>37184.400000000001</v>
      </c>
      <c r="I112" s="14">
        <v>12398.6</v>
      </c>
      <c r="J112" s="14">
        <v>12384</v>
      </c>
      <c r="K112" s="12">
        <v>9774.07</v>
      </c>
      <c r="L112" s="12">
        <f t="shared" si="6"/>
        <v>34556.67</v>
      </c>
      <c r="M112" s="12">
        <f t="shared" si="7"/>
        <v>71741.070000000007</v>
      </c>
      <c r="N112" s="15">
        <v>12400</v>
      </c>
      <c r="O112" s="16">
        <f t="shared" si="4"/>
        <v>84141.07</v>
      </c>
    </row>
    <row r="113" spans="1:15" ht="30">
      <c r="A113" s="9">
        <v>107</v>
      </c>
      <c r="B113" s="10" t="s">
        <v>229</v>
      </c>
      <c r="C113" s="11">
        <v>2018</v>
      </c>
      <c r="D113" s="10" t="s">
        <v>230</v>
      </c>
      <c r="E113" s="12">
        <v>2326.8000000000002</v>
      </c>
      <c r="F113" s="12">
        <v>2381.8000000000002</v>
      </c>
      <c r="G113" s="12">
        <v>2089.1999999999998</v>
      </c>
      <c r="H113" s="13">
        <f t="shared" si="5"/>
        <v>6797.8</v>
      </c>
      <c r="I113" s="14">
        <v>2385.4</v>
      </c>
      <c r="J113" s="14">
        <v>2358.8000000000002</v>
      </c>
      <c r="K113" s="12">
        <v>1653.7099999999996</v>
      </c>
      <c r="L113" s="12">
        <f t="shared" si="6"/>
        <v>6397.91</v>
      </c>
      <c r="M113" s="12">
        <f t="shared" si="7"/>
        <v>13195.71</v>
      </c>
      <c r="N113" s="15">
        <v>2400</v>
      </c>
      <c r="O113" s="16">
        <f t="shared" si="4"/>
        <v>15595.71</v>
      </c>
    </row>
    <row r="114" spans="1:15" s="27" customFormat="1" ht="30">
      <c r="A114" s="23">
        <v>108</v>
      </c>
      <c r="B114" s="24" t="s">
        <v>231</v>
      </c>
      <c r="C114" s="24">
        <v>2018</v>
      </c>
      <c r="D114" s="24" t="s">
        <v>232</v>
      </c>
      <c r="E114" s="25">
        <v>3597</v>
      </c>
      <c r="F114" s="25">
        <v>3588</v>
      </c>
      <c r="G114" s="25">
        <v>3463</v>
      </c>
      <c r="H114" s="26">
        <f t="shared" si="5"/>
        <v>10648</v>
      </c>
      <c r="I114" s="25">
        <v>0</v>
      </c>
      <c r="J114" s="14"/>
      <c r="K114" s="25">
        <v>0</v>
      </c>
      <c r="L114" s="25">
        <f t="shared" si="6"/>
        <v>0</v>
      </c>
      <c r="M114" s="25">
        <f t="shared" si="7"/>
        <v>10648</v>
      </c>
      <c r="N114" s="15">
        <v>0</v>
      </c>
      <c r="O114" s="16">
        <f t="shared" si="4"/>
        <v>10648</v>
      </c>
    </row>
    <row r="115" spans="1:15" ht="30">
      <c r="A115" s="9">
        <v>109</v>
      </c>
      <c r="B115" s="10" t="s">
        <v>233</v>
      </c>
      <c r="C115" s="11">
        <v>2018</v>
      </c>
      <c r="D115" s="10" t="s">
        <v>234</v>
      </c>
      <c r="E115" s="12">
        <v>1587</v>
      </c>
      <c r="F115" s="12">
        <v>1584.4</v>
      </c>
      <c r="G115" s="12">
        <v>1601.8</v>
      </c>
      <c r="H115" s="13">
        <f t="shared" si="5"/>
        <v>4773.2</v>
      </c>
      <c r="I115" s="14">
        <v>1790.2</v>
      </c>
      <c r="J115" s="14">
        <v>1596</v>
      </c>
      <c r="K115" s="12">
        <v>1072.7200000000005</v>
      </c>
      <c r="L115" s="12">
        <f t="shared" si="6"/>
        <v>4458.92</v>
      </c>
      <c r="M115" s="12">
        <f t="shared" si="7"/>
        <v>9232.119999999999</v>
      </c>
      <c r="N115" s="15">
        <v>1600</v>
      </c>
      <c r="O115" s="16">
        <f t="shared" si="4"/>
        <v>10832.119999999999</v>
      </c>
    </row>
    <row r="116" spans="1:15" ht="30">
      <c r="A116" s="9">
        <v>110</v>
      </c>
      <c r="B116" s="10" t="s">
        <v>235</v>
      </c>
      <c r="C116" s="11">
        <v>2018</v>
      </c>
      <c r="D116" s="10" t="s">
        <v>236</v>
      </c>
      <c r="E116" s="12">
        <v>3590</v>
      </c>
      <c r="F116" s="12">
        <v>3593</v>
      </c>
      <c r="G116" s="12">
        <v>3606.6</v>
      </c>
      <c r="H116" s="13">
        <f t="shared" si="5"/>
        <v>10789.6</v>
      </c>
      <c r="I116" s="14">
        <v>4020.6</v>
      </c>
      <c r="J116" s="14">
        <v>3585</v>
      </c>
      <c r="K116" s="12">
        <v>2426.9800000000009</v>
      </c>
      <c r="L116" s="12">
        <f t="shared" si="6"/>
        <v>10032.580000000002</v>
      </c>
      <c r="M116" s="12">
        <f t="shared" si="7"/>
        <v>20822.18</v>
      </c>
      <c r="N116" s="15">
        <v>3600</v>
      </c>
      <c r="O116" s="16">
        <f t="shared" si="4"/>
        <v>24422.18</v>
      </c>
    </row>
    <row r="117" spans="1:15" ht="30">
      <c r="A117" s="9">
        <v>111</v>
      </c>
      <c r="B117" s="10" t="s">
        <v>237</v>
      </c>
      <c r="C117" s="11">
        <v>2018</v>
      </c>
      <c r="D117" s="10" t="s">
        <v>238</v>
      </c>
      <c r="E117" s="12">
        <v>1966</v>
      </c>
      <c r="F117" s="12">
        <v>1872</v>
      </c>
      <c r="G117" s="12">
        <v>3323</v>
      </c>
      <c r="H117" s="13">
        <f t="shared" si="5"/>
        <v>7161</v>
      </c>
      <c r="I117" s="14">
        <v>2400</v>
      </c>
      <c r="J117" s="14">
        <v>2340</v>
      </c>
      <c r="K117" s="12">
        <v>1657.9099999999999</v>
      </c>
      <c r="L117" s="12">
        <f t="shared" si="6"/>
        <v>6397.91</v>
      </c>
      <c r="M117" s="12">
        <f t="shared" si="7"/>
        <v>13558.91</v>
      </c>
      <c r="N117" s="15">
        <v>2400</v>
      </c>
      <c r="O117" s="16">
        <f t="shared" si="4"/>
        <v>15958.91</v>
      </c>
    </row>
    <row r="118" spans="1:15" ht="30">
      <c r="A118" s="9">
        <v>112</v>
      </c>
      <c r="B118" s="10" t="s">
        <v>239</v>
      </c>
      <c r="C118" s="11">
        <v>2018</v>
      </c>
      <c r="D118" s="10" t="s">
        <v>240</v>
      </c>
      <c r="E118" s="12">
        <v>672</v>
      </c>
      <c r="F118" s="12">
        <v>1950</v>
      </c>
      <c r="G118" s="12">
        <v>3370</v>
      </c>
      <c r="H118" s="13">
        <f t="shared" si="5"/>
        <v>5992</v>
      </c>
      <c r="I118" s="14">
        <v>1966</v>
      </c>
      <c r="J118" s="14">
        <v>1904</v>
      </c>
      <c r="K118" s="12">
        <v>1703.6600000000003</v>
      </c>
      <c r="L118" s="12">
        <f t="shared" si="6"/>
        <v>5573.66</v>
      </c>
      <c r="M118" s="12">
        <f t="shared" si="7"/>
        <v>11565.66</v>
      </c>
      <c r="N118" s="15">
        <v>2000</v>
      </c>
      <c r="O118" s="16">
        <f t="shared" si="4"/>
        <v>13565.66</v>
      </c>
    </row>
    <row r="119" spans="1:15" ht="30">
      <c r="A119" s="9">
        <v>113</v>
      </c>
      <c r="B119" s="10" t="s">
        <v>241</v>
      </c>
      <c r="C119" s="11">
        <v>2018</v>
      </c>
      <c r="D119" s="10" t="s">
        <v>242</v>
      </c>
      <c r="E119" s="12">
        <v>1997.2</v>
      </c>
      <c r="F119" s="12">
        <v>1974.8</v>
      </c>
      <c r="G119" s="12">
        <v>1892.8</v>
      </c>
      <c r="H119" s="13">
        <f t="shared" si="5"/>
        <v>5864.8</v>
      </c>
      <c r="I119" s="14">
        <v>1988.8</v>
      </c>
      <c r="J119" s="14">
        <v>1985</v>
      </c>
      <c r="K119" s="12">
        <v>1357.7900000000002</v>
      </c>
      <c r="L119" s="12">
        <f t="shared" si="6"/>
        <v>5331.59</v>
      </c>
      <c r="M119" s="12">
        <f t="shared" si="7"/>
        <v>11196.39</v>
      </c>
      <c r="N119" s="15">
        <v>2000</v>
      </c>
      <c r="O119" s="16">
        <f t="shared" si="4"/>
        <v>13196.39</v>
      </c>
    </row>
    <row r="120" spans="1:15" ht="30">
      <c r="A120" s="9">
        <v>114</v>
      </c>
      <c r="B120" s="10" t="s">
        <v>243</v>
      </c>
      <c r="C120" s="11">
        <v>2018</v>
      </c>
      <c r="D120" s="10" t="s">
        <v>244</v>
      </c>
      <c r="E120" s="12">
        <v>8796.6</v>
      </c>
      <c r="F120" s="12">
        <v>8575.2000000000007</v>
      </c>
      <c r="G120" s="12">
        <v>9018</v>
      </c>
      <c r="H120" s="13">
        <f t="shared" si="5"/>
        <v>26389.800000000003</v>
      </c>
      <c r="I120" s="14">
        <v>9037.2000000000007</v>
      </c>
      <c r="J120" s="14">
        <v>8781</v>
      </c>
      <c r="K120" s="12">
        <v>6705.8899999999994</v>
      </c>
      <c r="L120" s="12">
        <f t="shared" si="6"/>
        <v>24524.09</v>
      </c>
      <c r="M120" s="12">
        <f t="shared" si="7"/>
        <v>50913.89</v>
      </c>
      <c r="N120" s="15">
        <v>8800</v>
      </c>
      <c r="O120" s="16">
        <f t="shared" si="4"/>
        <v>59713.89</v>
      </c>
    </row>
    <row r="121" spans="1:15" ht="30">
      <c r="A121" s="9">
        <v>115</v>
      </c>
      <c r="B121" s="10" t="s">
        <v>245</v>
      </c>
      <c r="C121" s="11">
        <v>2018</v>
      </c>
      <c r="D121" s="22" t="s">
        <v>246</v>
      </c>
      <c r="E121" s="12">
        <v>1593</v>
      </c>
      <c r="F121" s="12">
        <v>1589</v>
      </c>
      <c r="G121" s="12">
        <v>1610</v>
      </c>
      <c r="H121" s="13">
        <f t="shared" si="5"/>
        <v>4792</v>
      </c>
      <c r="I121" s="14">
        <v>1787</v>
      </c>
      <c r="J121" s="14">
        <v>1596</v>
      </c>
      <c r="K121" s="12">
        <v>1075.9200000000005</v>
      </c>
      <c r="L121" s="12">
        <f t="shared" si="6"/>
        <v>4458.92</v>
      </c>
      <c r="M121" s="12">
        <f t="shared" si="7"/>
        <v>9250.92</v>
      </c>
      <c r="N121" s="15">
        <v>1600</v>
      </c>
      <c r="O121" s="16">
        <f t="shared" si="4"/>
        <v>10850.92</v>
      </c>
    </row>
    <row r="122" spans="1:15" ht="30">
      <c r="A122" s="9">
        <v>116</v>
      </c>
      <c r="B122" s="10" t="s">
        <v>247</v>
      </c>
      <c r="C122" s="11">
        <v>2018</v>
      </c>
      <c r="D122" s="10" t="s">
        <v>248</v>
      </c>
      <c r="E122" s="12">
        <v>3439.8</v>
      </c>
      <c r="F122" s="12">
        <v>3588</v>
      </c>
      <c r="G122" s="12">
        <v>3761</v>
      </c>
      <c r="H122" s="13">
        <f t="shared" si="5"/>
        <v>10788.8</v>
      </c>
      <c r="I122" s="14">
        <v>3461.6</v>
      </c>
      <c r="J122" s="14">
        <v>2522.4</v>
      </c>
      <c r="K122" s="12">
        <v>4048.5800000000013</v>
      </c>
      <c r="L122" s="12">
        <f t="shared" si="6"/>
        <v>10032.580000000002</v>
      </c>
      <c r="M122" s="12">
        <f t="shared" si="7"/>
        <v>20821.38</v>
      </c>
      <c r="N122" s="15">
        <v>3600</v>
      </c>
      <c r="O122" s="16">
        <f t="shared" si="4"/>
        <v>24421.38</v>
      </c>
    </row>
    <row r="123" spans="1:15" ht="30">
      <c r="A123" s="9">
        <v>117</v>
      </c>
      <c r="B123" s="10" t="s">
        <v>249</v>
      </c>
      <c r="C123" s="11">
        <v>2018</v>
      </c>
      <c r="D123" s="10" t="s">
        <v>250</v>
      </c>
      <c r="E123" s="12">
        <v>7992</v>
      </c>
      <c r="F123" s="12">
        <v>7969</v>
      </c>
      <c r="G123" s="12">
        <v>4795</v>
      </c>
      <c r="H123" s="13">
        <f t="shared" si="5"/>
        <v>20756</v>
      </c>
      <c r="I123" s="14">
        <v>8000</v>
      </c>
      <c r="J123" s="14">
        <v>7986</v>
      </c>
      <c r="K123" s="12">
        <v>5340.3600000000006</v>
      </c>
      <c r="L123" s="12">
        <f t="shared" si="6"/>
        <v>21326.36</v>
      </c>
      <c r="M123" s="12">
        <f t="shared" si="7"/>
        <v>42082.36</v>
      </c>
      <c r="N123" s="15">
        <v>8000</v>
      </c>
      <c r="O123" s="16">
        <f t="shared" si="4"/>
        <v>50082.36</v>
      </c>
    </row>
    <row r="124" spans="1:15" ht="30">
      <c r="A124" s="9">
        <v>118</v>
      </c>
      <c r="B124" s="10" t="s">
        <v>251</v>
      </c>
      <c r="C124" s="11">
        <v>2018</v>
      </c>
      <c r="D124" s="10" t="s">
        <v>252</v>
      </c>
      <c r="E124" s="12">
        <v>3928.4</v>
      </c>
      <c r="F124" s="12">
        <v>3847.2</v>
      </c>
      <c r="G124" s="12">
        <v>4224</v>
      </c>
      <c r="H124" s="13">
        <f t="shared" si="5"/>
        <v>11999.6</v>
      </c>
      <c r="I124" s="14">
        <v>4440.8</v>
      </c>
      <c r="J124" s="14">
        <v>3999.6</v>
      </c>
      <c r="K124" s="12">
        <v>2706.9100000000003</v>
      </c>
      <c r="L124" s="12">
        <f t="shared" si="6"/>
        <v>11147.31</v>
      </c>
      <c r="M124" s="12">
        <f t="shared" si="7"/>
        <v>23146.91</v>
      </c>
      <c r="N124" s="15">
        <v>4000</v>
      </c>
      <c r="O124" s="16">
        <f t="shared" si="4"/>
        <v>27146.91</v>
      </c>
    </row>
    <row r="125" spans="1:15" ht="30">
      <c r="A125" s="9">
        <v>119</v>
      </c>
      <c r="B125" s="10" t="s">
        <v>253</v>
      </c>
      <c r="C125" s="11">
        <v>2018</v>
      </c>
      <c r="D125" s="10" t="s">
        <v>254</v>
      </c>
      <c r="E125" s="12">
        <v>1008.2</v>
      </c>
      <c r="F125" s="12">
        <v>1561.8</v>
      </c>
      <c r="G125" s="12">
        <v>1362</v>
      </c>
      <c r="H125" s="13">
        <f t="shared" si="5"/>
        <v>3932</v>
      </c>
      <c r="I125" s="14">
        <v>1034</v>
      </c>
      <c r="J125" s="14">
        <v>1598</v>
      </c>
      <c r="K125" s="12">
        <v>1633.2700000000004</v>
      </c>
      <c r="L125" s="12">
        <f t="shared" si="6"/>
        <v>4265.2700000000004</v>
      </c>
      <c r="M125" s="12">
        <f t="shared" si="7"/>
        <v>8197.27</v>
      </c>
      <c r="N125" s="15">
        <v>1600</v>
      </c>
      <c r="O125" s="16">
        <f t="shared" si="4"/>
        <v>9797.27</v>
      </c>
    </row>
    <row r="126" spans="1:15" ht="30">
      <c r="A126" s="9">
        <v>120</v>
      </c>
      <c r="B126" s="10" t="s">
        <v>255</v>
      </c>
      <c r="C126" s="11">
        <v>2018</v>
      </c>
      <c r="D126" s="10" t="s">
        <v>256</v>
      </c>
      <c r="E126" s="12">
        <v>16780</v>
      </c>
      <c r="F126" s="12">
        <v>15970</v>
      </c>
      <c r="G126" s="12">
        <v>16428</v>
      </c>
      <c r="H126" s="13">
        <f t="shared" si="5"/>
        <v>49178</v>
      </c>
      <c r="I126" s="14">
        <v>17573</v>
      </c>
      <c r="J126" s="14">
        <v>17596</v>
      </c>
      <c r="K126" s="12">
        <v>11748.989999999998</v>
      </c>
      <c r="L126" s="12">
        <f t="shared" si="6"/>
        <v>46917.99</v>
      </c>
      <c r="M126" s="12">
        <f t="shared" si="7"/>
        <v>96095.989999999991</v>
      </c>
      <c r="N126" s="15">
        <v>20800</v>
      </c>
      <c r="O126" s="16">
        <f t="shared" si="4"/>
        <v>116895.98999999999</v>
      </c>
    </row>
    <row r="127" spans="1:15" ht="15.75">
      <c r="A127" s="9">
        <v>121</v>
      </c>
      <c r="B127" s="30" t="s">
        <v>257</v>
      </c>
      <c r="C127" s="11">
        <v>2018</v>
      </c>
      <c r="D127" s="31" t="s">
        <v>258</v>
      </c>
      <c r="E127" s="12">
        <v>2398.8000000000002</v>
      </c>
      <c r="F127" s="12">
        <v>2389.6</v>
      </c>
      <c r="G127" s="12">
        <v>2400.4</v>
      </c>
      <c r="H127" s="13">
        <f t="shared" si="5"/>
        <v>7188.7999999999993</v>
      </c>
      <c r="I127" s="14">
        <v>2688.4</v>
      </c>
      <c r="J127" s="14">
        <v>2387.6</v>
      </c>
      <c r="K127" s="12">
        <v>1612.3899999999999</v>
      </c>
      <c r="L127" s="12">
        <f t="shared" si="6"/>
        <v>6688.3899999999994</v>
      </c>
      <c r="M127" s="12">
        <f t="shared" si="7"/>
        <v>13877.189999999999</v>
      </c>
      <c r="N127" s="15">
        <v>2400</v>
      </c>
      <c r="O127" s="16">
        <f t="shared" si="4"/>
        <v>16277.189999999999</v>
      </c>
    </row>
    <row r="128" spans="1:15" ht="15.75">
      <c r="A128" s="9">
        <v>122</v>
      </c>
      <c r="B128" s="30" t="s">
        <v>259</v>
      </c>
      <c r="C128" s="11">
        <v>2018</v>
      </c>
      <c r="D128" s="10" t="s">
        <v>260</v>
      </c>
      <c r="E128" s="12">
        <v>2398.1999999999998</v>
      </c>
      <c r="F128" s="12">
        <v>2396</v>
      </c>
      <c r="G128" s="12">
        <v>2390.6</v>
      </c>
      <c r="H128" s="13">
        <f t="shared" si="5"/>
        <v>7184.7999999999993</v>
      </c>
      <c r="I128" s="14">
        <v>2382</v>
      </c>
      <c r="J128" s="14">
        <v>2389.8000000000002</v>
      </c>
      <c r="K128" s="12">
        <v>1916.5899999999997</v>
      </c>
      <c r="L128" s="12">
        <f t="shared" si="6"/>
        <v>6688.3899999999994</v>
      </c>
      <c r="M128" s="12">
        <f t="shared" si="7"/>
        <v>13873.189999999999</v>
      </c>
      <c r="N128" s="15">
        <v>2400</v>
      </c>
      <c r="O128" s="16">
        <f t="shared" si="4"/>
        <v>16273.189999999999</v>
      </c>
    </row>
    <row r="129" spans="1:15" ht="15.75">
      <c r="A129" s="9">
        <v>123</v>
      </c>
      <c r="B129" s="30" t="s">
        <v>261</v>
      </c>
      <c r="C129" s="11">
        <v>2018</v>
      </c>
      <c r="D129" s="32" t="s">
        <v>262</v>
      </c>
      <c r="E129" s="12">
        <v>2390</v>
      </c>
      <c r="F129" s="12">
        <v>2394</v>
      </c>
      <c r="G129" s="12">
        <v>2412</v>
      </c>
      <c r="H129" s="13">
        <f t="shared" si="5"/>
        <v>7196</v>
      </c>
      <c r="I129" s="14">
        <v>2686</v>
      </c>
      <c r="J129" s="14">
        <v>2390</v>
      </c>
      <c r="K129" s="12">
        <v>1612.3899999999999</v>
      </c>
      <c r="L129" s="12">
        <f t="shared" si="6"/>
        <v>6688.3899999999994</v>
      </c>
      <c r="M129" s="12">
        <f t="shared" si="7"/>
        <v>13884.39</v>
      </c>
      <c r="N129" s="15">
        <v>2400</v>
      </c>
      <c r="O129" s="16">
        <f t="shared" si="4"/>
        <v>16284.39</v>
      </c>
    </row>
    <row r="130" spans="1:15" ht="30">
      <c r="A130" s="9">
        <v>124</v>
      </c>
      <c r="B130" s="10" t="s">
        <v>263</v>
      </c>
      <c r="C130" s="11">
        <v>2018</v>
      </c>
      <c r="D130" s="10" t="s">
        <v>264</v>
      </c>
      <c r="E130" s="12">
        <v>7134.4</v>
      </c>
      <c r="F130" s="12">
        <v>7045.2</v>
      </c>
      <c r="G130" s="12">
        <v>6933.4</v>
      </c>
      <c r="H130" s="13">
        <f t="shared" si="5"/>
        <v>21113</v>
      </c>
      <c r="I130" s="14">
        <v>7024.4</v>
      </c>
      <c r="J130" s="14">
        <v>6626</v>
      </c>
      <c r="K130" s="12">
        <v>6077.01</v>
      </c>
      <c r="L130" s="12">
        <f t="shared" si="6"/>
        <v>19727.41</v>
      </c>
      <c r="M130" s="12">
        <f t="shared" si="7"/>
        <v>40840.410000000003</v>
      </c>
      <c r="N130" s="15">
        <v>6800</v>
      </c>
      <c r="O130" s="16">
        <f t="shared" si="4"/>
        <v>47640.41</v>
      </c>
    </row>
    <row r="131" spans="1:15" ht="30">
      <c r="A131" s="9">
        <v>125</v>
      </c>
      <c r="B131" s="10" t="s">
        <v>265</v>
      </c>
      <c r="C131" s="11">
        <v>2018</v>
      </c>
      <c r="D131" s="10" t="s">
        <v>266</v>
      </c>
      <c r="E131" s="12">
        <v>2398.1999999999998</v>
      </c>
      <c r="F131" s="12">
        <v>2382.1999999999998</v>
      </c>
      <c r="G131" s="12">
        <v>2399.4</v>
      </c>
      <c r="H131" s="13">
        <f t="shared" si="5"/>
        <v>7179.7999999999993</v>
      </c>
      <c r="I131" s="14">
        <v>2576</v>
      </c>
      <c r="J131" s="14">
        <v>2382.4</v>
      </c>
      <c r="K131" s="12">
        <v>1729.9899999999998</v>
      </c>
      <c r="L131" s="12">
        <f t="shared" si="6"/>
        <v>6688.3899999999994</v>
      </c>
      <c r="M131" s="12">
        <f t="shared" si="7"/>
        <v>13868.189999999999</v>
      </c>
      <c r="N131" s="15">
        <v>2400</v>
      </c>
      <c r="O131" s="16">
        <f t="shared" si="4"/>
        <v>16268.189999999999</v>
      </c>
    </row>
    <row r="132" spans="1:15" ht="30">
      <c r="A132" s="9">
        <v>126</v>
      </c>
      <c r="B132" s="10" t="s">
        <v>267</v>
      </c>
      <c r="C132" s="11">
        <v>2018</v>
      </c>
      <c r="D132" s="10" t="s">
        <v>268</v>
      </c>
      <c r="E132" s="12">
        <v>3979.6</v>
      </c>
      <c r="F132" s="12">
        <v>3992</v>
      </c>
      <c r="G132" s="12">
        <v>4027.4</v>
      </c>
      <c r="H132" s="13">
        <f t="shared" si="5"/>
        <v>11999</v>
      </c>
      <c r="I132" s="14">
        <v>3999.6</v>
      </c>
      <c r="J132" s="14">
        <v>3967.4</v>
      </c>
      <c r="K132" s="12">
        <v>3180.3100000000009</v>
      </c>
      <c r="L132" s="12">
        <f t="shared" si="6"/>
        <v>11147.310000000001</v>
      </c>
      <c r="M132" s="12">
        <f t="shared" si="7"/>
        <v>23146.31</v>
      </c>
      <c r="N132" s="15">
        <v>4000</v>
      </c>
      <c r="O132" s="16">
        <f t="shared" si="4"/>
        <v>27146.31</v>
      </c>
    </row>
    <row r="133" spans="1:15" ht="45">
      <c r="A133" s="9">
        <v>127</v>
      </c>
      <c r="B133" s="22" t="s">
        <v>269</v>
      </c>
      <c r="C133" s="11">
        <v>2018</v>
      </c>
      <c r="D133" s="10" t="s">
        <v>270</v>
      </c>
      <c r="E133" s="12">
        <v>27512</v>
      </c>
      <c r="F133" s="12">
        <v>27584.2</v>
      </c>
      <c r="G133" s="12">
        <v>27529</v>
      </c>
      <c r="H133" s="13">
        <f t="shared" si="5"/>
        <v>82625.2</v>
      </c>
      <c r="I133" s="14">
        <v>26985.599999999999</v>
      </c>
      <c r="J133" s="14">
        <v>27467.8</v>
      </c>
      <c r="K133" s="12">
        <v>19122.540000000008</v>
      </c>
      <c r="L133" s="12">
        <f t="shared" si="6"/>
        <v>73575.94</v>
      </c>
      <c r="M133" s="12">
        <f t="shared" si="7"/>
        <v>156201.14000000001</v>
      </c>
      <c r="N133" s="15">
        <v>27600</v>
      </c>
      <c r="O133" s="16">
        <f t="shared" si="4"/>
        <v>183801.14</v>
      </c>
    </row>
    <row r="134" spans="1:15" ht="30">
      <c r="A134" s="9">
        <v>128</v>
      </c>
      <c r="B134" s="10" t="s">
        <v>271</v>
      </c>
      <c r="C134" s="11">
        <v>2018</v>
      </c>
      <c r="D134" s="22" t="s">
        <v>272</v>
      </c>
      <c r="E134" s="12">
        <v>1599</v>
      </c>
      <c r="F134" s="12">
        <v>1555</v>
      </c>
      <c r="G134" s="12">
        <v>1595</v>
      </c>
      <c r="H134" s="13">
        <f t="shared" si="5"/>
        <v>4749</v>
      </c>
      <c r="I134" s="14">
        <v>1588</v>
      </c>
      <c r="J134" s="14">
        <v>1597</v>
      </c>
      <c r="K134" s="12">
        <v>1080.2700000000004</v>
      </c>
      <c r="L134" s="12">
        <f t="shared" si="6"/>
        <v>4265.2700000000004</v>
      </c>
      <c r="M134" s="12">
        <f t="shared" si="7"/>
        <v>9014.27</v>
      </c>
      <c r="N134" s="15">
        <v>1600</v>
      </c>
      <c r="O134" s="16">
        <f t="shared" si="4"/>
        <v>10614.27</v>
      </c>
    </row>
    <row r="135" spans="1:15" ht="15.75">
      <c r="A135" s="9">
        <v>129</v>
      </c>
      <c r="B135" s="30" t="s">
        <v>273</v>
      </c>
      <c r="C135" s="11">
        <v>2018</v>
      </c>
      <c r="D135" s="10" t="s">
        <v>274</v>
      </c>
      <c r="E135" s="12">
        <v>1567</v>
      </c>
      <c r="F135" s="12">
        <v>1451</v>
      </c>
      <c r="G135" s="12">
        <v>1782</v>
      </c>
      <c r="H135" s="13">
        <f t="shared" si="5"/>
        <v>4800</v>
      </c>
      <c r="I135" s="14">
        <v>1788</v>
      </c>
      <c r="J135" s="14">
        <v>1599</v>
      </c>
      <c r="K135" s="12">
        <v>1071.9200000000005</v>
      </c>
      <c r="L135" s="12">
        <f t="shared" si="6"/>
        <v>4458.92</v>
      </c>
      <c r="M135" s="12">
        <f t="shared" si="7"/>
        <v>9258.92</v>
      </c>
      <c r="N135" s="15">
        <v>1600</v>
      </c>
      <c r="O135" s="16">
        <f t="shared" ref="O135:O158" si="8">N135+M135</f>
        <v>10858.92</v>
      </c>
    </row>
    <row r="136" spans="1:15" ht="30">
      <c r="A136" s="9">
        <v>130</v>
      </c>
      <c r="B136" s="10" t="s">
        <v>275</v>
      </c>
      <c r="C136" s="11">
        <v>2018</v>
      </c>
      <c r="D136" s="10" t="s">
        <v>276</v>
      </c>
      <c r="E136" s="12">
        <v>2393</v>
      </c>
      <c r="F136" s="12">
        <v>2397</v>
      </c>
      <c r="G136" s="12">
        <v>2403</v>
      </c>
      <c r="H136" s="13">
        <f t="shared" ref="H136:H159" si="9">SUM(E136:G136)</f>
        <v>7193</v>
      </c>
      <c r="I136" s="14">
        <v>2654</v>
      </c>
      <c r="J136" s="14">
        <v>2395</v>
      </c>
      <c r="K136" s="12">
        <v>1639.3899999999999</v>
      </c>
      <c r="L136" s="12">
        <f t="shared" ref="L136:L159" si="10">I136+J136+K136</f>
        <v>6688.3899999999994</v>
      </c>
      <c r="M136" s="12">
        <f t="shared" ref="M136:M159" si="11">H136+L136</f>
        <v>13881.39</v>
      </c>
      <c r="N136" s="15">
        <v>2400</v>
      </c>
      <c r="O136" s="16">
        <f t="shared" si="8"/>
        <v>16281.39</v>
      </c>
    </row>
    <row r="137" spans="1:15" ht="30">
      <c r="A137" s="9">
        <v>131</v>
      </c>
      <c r="B137" s="10" t="s">
        <v>277</v>
      </c>
      <c r="C137" s="11">
        <v>2018</v>
      </c>
      <c r="D137" s="10" t="s">
        <v>278</v>
      </c>
      <c r="E137" s="12">
        <v>2397.8000000000002</v>
      </c>
      <c r="F137" s="12">
        <v>2345</v>
      </c>
      <c r="G137" s="12">
        <v>2457</v>
      </c>
      <c r="H137" s="13">
        <f t="shared" si="9"/>
        <v>7199.8</v>
      </c>
      <c r="I137" s="14">
        <v>2658.2</v>
      </c>
      <c r="J137" s="14">
        <v>2390</v>
      </c>
      <c r="K137" s="12">
        <v>1640.19</v>
      </c>
      <c r="L137" s="12">
        <f t="shared" si="10"/>
        <v>6688.3899999999994</v>
      </c>
      <c r="M137" s="12">
        <f t="shared" si="11"/>
        <v>13888.189999999999</v>
      </c>
      <c r="N137" s="15">
        <v>2400</v>
      </c>
      <c r="O137" s="16">
        <f t="shared" si="8"/>
        <v>16288.189999999999</v>
      </c>
    </row>
    <row r="138" spans="1:15" ht="15.75">
      <c r="A138" s="9">
        <v>132</v>
      </c>
      <c r="B138" s="30" t="s">
        <v>279</v>
      </c>
      <c r="C138" s="11">
        <v>2018</v>
      </c>
      <c r="D138" s="10" t="s">
        <v>280</v>
      </c>
      <c r="E138" s="12">
        <v>1594.8</v>
      </c>
      <c r="F138" s="12">
        <v>1467.2</v>
      </c>
      <c r="G138" s="12">
        <v>1714.6</v>
      </c>
      <c r="H138" s="13">
        <f t="shared" si="9"/>
        <v>4776.6000000000004</v>
      </c>
      <c r="I138" s="14">
        <v>1708.2</v>
      </c>
      <c r="J138" s="14">
        <v>1591</v>
      </c>
      <c r="K138" s="12">
        <v>1159.7200000000005</v>
      </c>
      <c r="L138" s="12">
        <f t="shared" si="10"/>
        <v>4458.92</v>
      </c>
      <c r="M138" s="12">
        <f t="shared" si="11"/>
        <v>9235.52</v>
      </c>
      <c r="N138" s="15">
        <v>1600</v>
      </c>
      <c r="O138" s="16">
        <f t="shared" si="8"/>
        <v>10835.52</v>
      </c>
    </row>
    <row r="139" spans="1:15" ht="15.75">
      <c r="A139" s="9">
        <v>133</v>
      </c>
      <c r="B139" s="30" t="s">
        <v>281</v>
      </c>
      <c r="C139" s="11">
        <v>2018</v>
      </c>
      <c r="D139" s="10" t="s">
        <v>282</v>
      </c>
      <c r="E139" s="12">
        <v>1598</v>
      </c>
      <c r="F139" s="12">
        <v>1598</v>
      </c>
      <c r="G139" s="12">
        <v>1598</v>
      </c>
      <c r="H139" s="13">
        <f t="shared" si="9"/>
        <v>4794</v>
      </c>
      <c r="I139" s="14">
        <v>1598</v>
      </c>
      <c r="J139" s="14">
        <v>1598</v>
      </c>
      <c r="K139" s="12">
        <v>1262.9200000000005</v>
      </c>
      <c r="L139" s="12">
        <f t="shared" si="10"/>
        <v>4458.92</v>
      </c>
      <c r="M139" s="12">
        <f t="shared" si="11"/>
        <v>9252.92</v>
      </c>
      <c r="N139" s="15">
        <v>1600</v>
      </c>
      <c r="O139" s="16">
        <f t="shared" si="8"/>
        <v>10852.92</v>
      </c>
    </row>
    <row r="140" spans="1:15" ht="30">
      <c r="A140" s="9">
        <v>134</v>
      </c>
      <c r="B140" s="10" t="s">
        <v>283</v>
      </c>
      <c r="C140" s="11">
        <v>2018</v>
      </c>
      <c r="D140" s="22" t="s">
        <v>284</v>
      </c>
      <c r="E140" s="12">
        <v>1598</v>
      </c>
      <c r="F140" s="12">
        <v>1598</v>
      </c>
      <c r="G140" s="12">
        <v>1598</v>
      </c>
      <c r="H140" s="13">
        <f t="shared" si="9"/>
        <v>4794</v>
      </c>
      <c r="I140" s="14">
        <v>1598</v>
      </c>
      <c r="J140" s="14">
        <v>1598</v>
      </c>
      <c r="K140" s="12">
        <v>1262.9200000000005</v>
      </c>
      <c r="L140" s="12">
        <f t="shared" si="10"/>
        <v>4458.92</v>
      </c>
      <c r="M140" s="12">
        <f t="shared" si="11"/>
        <v>9252.92</v>
      </c>
      <c r="N140" s="15">
        <v>1600</v>
      </c>
      <c r="O140" s="16">
        <f t="shared" si="8"/>
        <v>10852.92</v>
      </c>
    </row>
    <row r="141" spans="1:15" ht="30">
      <c r="A141" s="9">
        <v>135</v>
      </c>
      <c r="B141" s="22" t="s">
        <v>285</v>
      </c>
      <c r="C141" s="11">
        <v>2018</v>
      </c>
      <c r="D141" s="22" t="s">
        <v>286</v>
      </c>
      <c r="E141" s="12">
        <v>7567.2</v>
      </c>
      <c r="F141" s="12">
        <v>7224</v>
      </c>
      <c r="G141" s="12">
        <v>7978.8</v>
      </c>
      <c r="H141" s="13">
        <f t="shared" si="9"/>
        <v>22770</v>
      </c>
      <c r="I141" s="14">
        <v>3095</v>
      </c>
      <c r="J141" s="14">
        <v>7442</v>
      </c>
      <c r="K141" s="12">
        <v>10642.890000000001</v>
      </c>
      <c r="L141" s="12">
        <f t="shared" si="10"/>
        <v>21179.89</v>
      </c>
      <c r="M141" s="12">
        <f t="shared" si="11"/>
        <v>43949.89</v>
      </c>
      <c r="N141" s="15">
        <v>7600</v>
      </c>
      <c r="O141" s="16">
        <f t="shared" si="8"/>
        <v>51549.89</v>
      </c>
    </row>
    <row r="142" spans="1:15" ht="30">
      <c r="A142" s="9">
        <v>136</v>
      </c>
      <c r="B142" s="10" t="s">
        <v>287</v>
      </c>
      <c r="C142" s="11">
        <v>2018</v>
      </c>
      <c r="D142" s="10" t="s">
        <v>288</v>
      </c>
      <c r="E142" s="12">
        <v>2390</v>
      </c>
      <c r="F142" s="12">
        <v>2350</v>
      </c>
      <c r="G142" s="12">
        <v>2444</v>
      </c>
      <c r="H142" s="13">
        <f t="shared" si="9"/>
        <v>7184</v>
      </c>
      <c r="I142" s="14">
        <v>2670</v>
      </c>
      <c r="J142" s="14">
        <v>2376</v>
      </c>
      <c r="K142" s="12">
        <v>1642.3899999999999</v>
      </c>
      <c r="L142" s="12">
        <f t="shared" si="10"/>
        <v>6688.3899999999994</v>
      </c>
      <c r="M142" s="12">
        <f t="shared" si="11"/>
        <v>13872.39</v>
      </c>
      <c r="N142" s="15">
        <v>2400</v>
      </c>
      <c r="O142" s="16">
        <f t="shared" si="8"/>
        <v>16272.39</v>
      </c>
    </row>
    <row r="143" spans="1:15" ht="30">
      <c r="A143" s="9">
        <v>137</v>
      </c>
      <c r="B143" s="10" t="s">
        <v>289</v>
      </c>
      <c r="C143" s="11">
        <v>2018</v>
      </c>
      <c r="D143" s="10" t="s">
        <v>290</v>
      </c>
      <c r="E143" s="12">
        <v>1489.8</v>
      </c>
      <c r="F143" s="12">
        <v>1598</v>
      </c>
      <c r="G143" s="12">
        <v>1598</v>
      </c>
      <c r="H143" s="13">
        <f t="shared" si="9"/>
        <v>4685.8</v>
      </c>
      <c r="I143" s="14">
        <v>1598</v>
      </c>
      <c r="J143" s="14">
        <v>1381.8</v>
      </c>
      <c r="K143" s="12">
        <v>1285.4700000000005</v>
      </c>
      <c r="L143" s="12">
        <f t="shared" si="10"/>
        <v>4265.2700000000004</v>
      </c>
      <c r="M143" s="12">
        <f t="shared" si="11"/>
        <v>8951.07</v>
      </c>
      <c r="N143" s="15">
        <v>1600</v>
      </c>
      <c r="O143" s="16">
        <f t="shared" si="8"/>
        <v>10551.07</v>
      </c>
    </row>
    <row r="144" spans="1:15" s="27" customFormat="1" ht="30">
      <c r="A144" s="23">
        <v>138</v>
      </c>
      <c r="B144" s="24" t="s">
        <v>291</v>
      </c>
      <c r="C144" s="24">
        <v>2018</v>
      </c>
      <c r="D144" s="24" t="s">
        <v>292</v>
      </c>
      <c r="E144" s="25"/>
      <c r="F144" s="25">
        <v>0</v>
      </c>
      <c r="G144" s="25"/>
      <c r="H144" s="26">
        <f t="shared" si="9"/>
        <v>0</v>
      </c>
      <c r="I144" s="25">
        <v>0</v>
      </c>
      <c r="J144" s="14"/>
      <c r="K144" s="25">
        <v>0</v>
      </c>
      <c r="L144" s="25">
        <f t="shared" si="10"/>
        <v>0</v>
      </c>
      <c r="M144" s="25">
        <f t="shared" si="11"/>
        <v>0</v>
      </c>
      <c r="N144" s="15">
        <v>0</v>
      </c>
      <c r="O144" s="16">
        <f t="shared" si="8"/>
        <v>0</v>
      </c>
    </row>
    <row r="145" spans="1:15" ht="30">
      <c r="A145" s="9">
        <v>139</v>
      </c>
      <c r="B145" s="10" t="s">
        <v>293</v>
      </c>
      <c r="C145" s="11">
        <v>2018</v>
      </c>
      <c r="D145" s="10" t="s">
        <v>294</v>
      </c>
      <c r="E145" s="12">
        <v>3707</v>
      </c>
      <c r="F145" s="12">
        <v>6941.8</v>
      </c>
      <c r="G145" s="12">
        <v>8919.4</v>
      </c>
      <c r="H145" s="13">
        <f t="shared" si="9"/>
        <v>19568.199999999997</v>
      </c>
      <c r="I145" s="14">
        <v>2097.8000000000002</v>
      </c>
      <c r="J145" s="14">
        <v>1479</v>
      </c>
      <c r="K145" s="12">
        <v>15616.920000000002</v>
      </c>
      <c r="L145" s="12">
        <f t="shared" si="10"/>
        <v>19193.72</v>
      </c>
      <c r="M145" s="12">
        <f t="shared" si="11"/>
        <v>38761.919999999998</v>
      </c>
      <c r="N145" s="15">
        <v>7200</v>
      </c>
      <c r="O145" s="16">
        <f t="shared" si="8"/>
        <v>45961.919999999998</v>
      </c>
    </row>
    <row r="146" spans="1:15" s="27" customFormat="1" ht="30">
      <c r="A146" s="23">
        <v>140</v>
      </c>
      <c r="B146" s="24" t="s">
        <v>295</v>
      </c>
      <c r="C146" s="24">
        <v>2018</v>
      </c>
      <c r="D146" s="24" t="s">
        <v>296</v>
      </c>
      <c r="E146" s="25">
        <v>2396</v>
      </c>
      <c r="F146" s="25">
        <v>2358.8000000000002</v>
      </c>
      <c r="G146" s="25">
        <v>2427.6</v>
      </c>
      <c r="H146" s="26">
        <f t="shared" si="9"/>
        <v>7182.4</v>
      </c>
      <c r="I146" s="25">
        <v>0</v>
      </c>
      <c r="J146" s="14"/>
      <c r="K146" s="25">
        <v>0</v>
      </c>
      <c r="L146" s="25">
        <f t="shared" si="10"/>
        <v>0</v>
      </c>
      <c r="M146" s="25">
        <f t="shared" si="11"/>
        <v>7182.4</v>
      </c>
      <c r="N146" s="15">
        <v>0</v>
      </c>
      <c r="O146" s="16">
        <f t="shared" si="8"/>
        <v>7182.4</v>
      </c>
    </row>
    <row r="147" spans="1:15" ht="30">
      <c r="A147" s="9">
        <v>141</v>
      </c>
      <c r="B147" s="10" t="s">
        <v>297</v>
      </c>
      <c r="C147" s="11">
        <v>2018</v>
      </c>
      <c r="D147" s="10" t="s">
        <v>298</v>
      </c>
      <c r="E147" s="12">
        <v>8341</v>
      </c>
      <c r="F147" s="12">
        <v>8255.7999999999993</v>
      </c>
      <c r="G147" s="12">
        <v>8172.6</v>
      </c>
      <c r="H147" s="13">
        <f t="shared" si="9"/>
        <v>24769.4</v>
      </c>
      <c r="I147" s="14">
        <v>8226.6</v>
      </c>
      <c r="J147" s="14">
        <v>6184.8</v>
      </c>
      <c r="K147" s="12">
        <v>7981.28</v>
      </c>
      <c r="L147" s="12">
        <f t="shared" si="10"/>
        <v>22392.68</v>
      </c>
      <c r="M147" s="12">
        <f t="shared" si="11"/>
        <v>47162.080000000002</v>
      </c>
      <c r="N147" s="15">
        <v>8400</v>
      </c>
      <c r="O147" s="16">
        <f t="shared" si="8"/>
        <v>55562.080000000002</v>
      </c>
    </row>
    <row r="148" spans="1:15" ht="30">
      <c r="A148" s="9">
        <v>142</v>
      </c>
      <c r="B148" s="10" t="s">
        <v>299</v>
      </c>
      <c r="C148" s="11">
        <v>2018</v>
      </c>
      <c r="D148" s="10" t="s">
        <v>300</v>
      </c>
      <c r="E148" s="12">
        <v>2328</v>
      </c>
      <c r="F148" s="12">
        <v>2365</v>
      </c>
      <c r="G148" s="12">
        <v>2379</v>
      </c>
      <c r="H148" s="13">
        <f t="shared" si="9"/>
        <v>7072</v>
      </c>
      <c r="I148" s="14">
        <v>2372</v>
      </c>
      <c r="J148" s="14">
        <v>2342</v>
      </c>
      <c r="K148" s="12">
        <v>1683.9099999999999</v>
      </c>
      <c r="L148" s="12">
        <f t="shared" si="10"/>
        <v>6397.91</v>
      </c>
      <c r="M148" s="12">
        <f t="shared" si="11"/>
        <v>13469.91</v>
      </c>
      <c r="N148" s="15">
        <v>2400</v>
      </c>
      <c r="O148" s="16">
        <f t="shared" si="8"/>
        <v>15869.91</v>
      </c>
    </row>
    <row r="149" spans="1:15" ht="30">
      <c r="A149" s="9">
        <v>143</v>
      </c>
      <c r="B149" s="10" t="s">
        <v>301</v>
      </c>
      <c r="C149" s="11">
        <v>2018</v>
      </c>
      <c r="D149" s="10" t="s">
        <v>302</v>
      </c>
      <c r="E149" s="12">
        <v>1582</v>
      </c>
      <c r="F149" s="12">
        <v>1594</v>
      </c>
      <c r="G149" s="12">
        <v>1594</v>
      </c>
      <c r="H149" s="13">
        <f t="shared" si="9"/>
        <v>4770</v>
      </c>
      <c r="I149" s="14">
        <v>1382</v>
      </c>
      <c r="J149" s="14">
        <v>1558</v>
      </c>
      <c r="K149" s="12">
        <v>1518.9600000000005</v>
      </c>
      <c r="L149" s="12">
        <f t="shared" si="10"/>
        <v>4458.9600000000009</v>
      </c>
      <c r="M149" s="12">
        <f t="shared" si="11"/>
        <v>9228.9600000000009</v>
      </c>
      <c r="N149" s="15">
        <v>1600</v>
      </c>
      <c r="O149" s="16">
        <f t="shared" si="8"/>
        <v>10828.960000000001</v>
      </c>
    </row>
    <row r="150" spans="1:15" ht="30">
      <c r="A150" s="9">
        <v>144</v>
      </c>
      <c r="B150" s="10" t="s">
        <v>303</v>
      </c>
      <c r="C150" s="11">
        <v>2018</v>
      </c>
      <c r="D150" s="10" t="s">
        <v>304</v>
      </c>
      <c r="E150" s="12">
        <v>266.8</v>
      </c>
      <c r="F150" s="12">
        <v>1096.4000000000001</v>
      </c>
      <c r="G150" s="12">
        <v>1370</v>
      </c>
      <c r="H150" s="13">
        <f t="shared" si="9"/>
        <v>2733.2</v>
      </c>
      <c r="I150" s="14">
        <v>817.6</v>
      </c>
      <c r="J150" s="14">
        <v>910.8</v>
      </c>
      <c r="K150" s="12">
        <v>2536.8700000000008</v>
      </c>
      <c r="L150" s="12">
        <f t="shared" si="10"/>
        <v>4265.2700000000004</v>
      </c>
      <c r="M150" s="12">
        <f t="shared" si="11"/>
        <v>6998.47</v>
      </c>
      <c r="N150" s="15">
        <v>1600</v>
      </c>
      <c r="O150" s="16">
        <f t="shared" si="8"/>
        <v>8598.4700000000012</v>
      </c>
    </row>
    <row r="151" spans="1:15" ht="30">
      <c r="A151" s="9">
        <v>145</v>
      </c>
      <c r="B151" s="10" t="s">
        <v>305</v>
      </c>
      <c r="C151" s="11">
        <v>2018</v>
      </c>
      <c r="D151" s="10" t="s">
        <v>306</v>
      </c>
      <c r="E151" s="12">
        <v>2317.6</v>
      </c>
      <c r="F151" s="12">
        <v>2343</v>
      </c>
      <c r="G151" s="12">
        <v>2495.4</v>
      </c>
      <c r="H151" s="13">
        <f t="shared" si="9"/>
        <v>7156</v>
      </c>
      <c r="I151" s="14">
        <v>2380</v>
      </c>
      <c r="J151" s="14">
        <v>2238.4</v>
      </c>
      <c r="K151" s="12">
        <v>1779.5099999999998</v>
      </c>
      <c r="L151" s="12">
        <f t="shared" si="10"/>
        <v>6397.91</v>
      </c>
      <c r="M151" s="12">
        <f t="shared" si="11"/>
        <v>13553.91</v>
      </c>
      <c r="N151" s="15">
        <v>2400</v>
      </c>
      <c r="O151" s="16">
        <f t="shared" si="8"/>
        <v>15953.91</v>
      </c>
    </row>
    <row r="152" spans="1:15" ht="30">
      <c r="A152" s="9">
        <v>146</v>
      </c>
      <c r="B152" s="10" t="s">
        <v>307</v>
      </c>
      <c r="C152" s="11">
        <v>2018</v>
      </c>
      <c r="D152" s="10" t="s">
        <v>308</v>
      </c>
      <c r="E152" s="12">
        <v>3986</v>
      </c>
      <c r="F152" s="12">
        <v>3776.4</v>
      </c>
      <c r="G152" s="12">
        <v>5594</v>
      </c>
      <c r="H152" s="13">
        <f t="shared" si="9"/>
        <v>13356.4</v>
      </c>
      <c r="I152" s="14">
        <v>5584</v>
      </c>
      <c r="J152" s="14">
        <v>5593.4</v>
      </c>
      <c r="K152" s="12">
        <v>3751.0500000000011</v>
      </c>
      <c r="L152" s="12">
        <f t="shared" si="10"/>
        <v>14928.45</v>
      </c>
      <c r="M152" s="12">
        <f t="shared" si="11"/>
        <v>28284.85</v>
      </c>
      <c r="N152" s="15">
        <v>5600</v>
      </c>
      <c r="O152" s="16">
        <f t="shared" si="8"/>
        <v>33884.85</v>
      </c>
    </row>
    <row r="153" spans="1:15" ht="30">
      <c r="A153" s="9">
        <v>147</v>
      </c>
      <c r="B153" s="10" t="s">
        <v>309</v>
      </c>
      <c r="C153" s="11">
        <v>2018</v>
      </c>
      <c r="D153" s="10" t="s">
        <v>310</v>
      </c>
      <c r="E153" s="12">
        <v>2977.2</v>
      </c>
      <c r="F153" s="12">
        <v>3153.6</v>
      </c>
      <c r="G153" s="12">
        <v>3178.8</v>
      </c>
      <c r="H153" s="13">
        <f t="shared" si="9"/>
        <v>9309.5999999999985</v>
      </c>
      <c r="I153" s="14">
        <v>3183.8</v>
      </c>
      <c r="J153" s="14">
        <v>3150</v>
      </c>
      <c r="K153" s="12">
        <v>2196.7400000000007</v>
      </c>
      <c r="L153" s="12">
        <f t="shared" si="10"/>
        <v>8530.5400000000009</v>
      </c>
      <c r="M153" s="12">
        <f t="shared" si="11"/>
        <v>17840.14</v>
      </c>
      <c r="N153" s="15">
        <v>3200</v>
      </c>
      <c r="O153" s="16">
        <f t="shared" si="8"/>
        <v>21040.14</v>
      </c>
    </row>
    <row r="154" spans="1:15" ht="30">
      <c r="A154" s="9">
        <v>148</v>
      </c>
      <c r="B154" s="10" t="s">
        <v>311</v>
      </c>
      <c r="C154" s="11">
        <v>2018</v>
      </c>
      <c r="D154" s="10" t="s">
        <v>312</v>
      </c>
      <c r="E154" s="12">
        <v>3196</v>
      </c>
      <c r="F154" s="12">
        <v>3187</v>
      </c>
      <c r="G154" s="12">
        <v>3208</v>
      </c>
      <c r="H154" s="13">
        <f t="shared" si="9"/>
        <v>9591</v>
      </c>
      <c r="I154" s="14">
        <v>3582</v>
      </c>
      <c r="J154" s="14">
        <v>1597</v>
      </c>
      <c r="K154" s="12">
        <v>1073.58</v>
      </c>
      <c r="L154" s="12">
        <f t="shared" si="10"/>
        <v>6252.58</v>
      </c>
      <c r="M154" s="12">
        <f t="shared" si="11"/>
        <v>15843.58</v>
      </c>
      <c r="N154" s="15">
        <v>1600</v>
      </c>
      <c r="O154" s="16">
        <f t="shared" si="8"/>
        <v>17443.580000000002</v>
      </c>
    </row>
    <row r="155" spans="1:15" ht="30">
      <c r="A155" s="9">
        <v>149</v>
      </c>
      <c r="B155" s="10" t="s">
        <v>313</v>
      </c>
      <c r="C155" s="11">
        <v>2018</v>
      </c>
      <c r="D155" s="10" t="s">
        <v>314</v>
      </c>
      <c r="E155" s="12">
        <v>3969.8</v>
      </c>
      <c r="F155" s="12">
        <v>3979.4</v>
      </c>
      <c r="G155" s="12">
        <v>3983</v>
      </c>
      <c r="H155" s="13">
        <f t="shared" si="9"/>
        <v>11932.2</v>
      </c>
      <c r="I155" s="14">
        <v>3959.2</v>
      </c>
      <c r="J155" s="14">
        <v>3980.8</v>
      </c>
      <c r="K155" s="12">
        <v>2723.1800000000003</v>
      </c>
      <c r="L155" s="12">
        <f t="shared" si="10"/>
        <v>10663.18</v>
      </c>
      <c r="M155" s="12">
        <f t="shared" si="11"/>
        <v>22595.38</v>
      </c>
      <c r="N155" s="15">
        <v>4000</v>
      </c>
      <c r="O155" s="16">
        <f t="shared" si="8"/>
        <v>26595.38</v>
      </c>
    </row>
    <row r="156" spans="1:15" ht="15.75">
      <c r="A156" s="9">
        <v>150</v>
      </c>
      <c r="B156" s="33" t="s">
        <v>315</v>
      </c>
      <c r="C156" s="11">
        <v>2018</v>
      </c>
      <c r="D156" s="33" t="s">
        <v>316</v>
      </c>
      <c r="E156" s="12">
        <v>3590</v>
      </c>
      <c r="F156" s="12">
        <v>3570</v>
      </c>
      <c r="G156" s="12">
        <v>3570</v>
      </c>
      <c r="H156" s="13">
        <f t="shared" si="9"/>
        <v>10730</v>
      </c>
      <c r="I156" s="14">
        <v>2550</v>
      </c>
      <c r="J156" s="14">
        <v>3570</v>
      </c>
      <c r="K156" s="12">
        <v>3476.8600000000006</v>
      </c>
      <c r="L156" s="12">
        <f t="shared" si="10"/>
        <v>9596.86</v>
      </c>
      <c r="M156" s="12">
        <f t="shared" si="11"/>
        <v>20326.86</v>
      </c>
      <c r="N156" s="15">
        <v>3600</v>
      </c>
      <c r="O156" s="16">
        <f t="shared" si="8"/>
        <v>23926.86</v>
      </c>
    </row>
    <row r="157" spans="1:15" ht="15.75">
      <c r="A157" s="9">
        <v>151</v>
      </c>
      <c r="B157" s="33" t="s">
        <v>317</v>
      </c>
      <c r="C157" s="11">
        <v>2018</v>
      </c>
      <c r="D157" s="33" t="s">
        <v>318</v>
      </c>
      <c r="E157" s="12">
        <v>8799</v>
      </c>
      <c r="F157" s="12">
        <v>8791</v>
      </c>
      <c r="G157" s="12">
        <v>8659</v>
      </c>
      <c r="H157" s="13">
        <f t="shared" si="9"/>
        <v>26249</v>
      </c>
      <c r="I157" s="14">
        <v>8799</v>
      </c>
      <c r="J157" s="14">
        <v>8786</v>
      </c>
      <c r="K157" s="12">
        <v>5874</v>
      </c>
      <c r="L157" s="12">
        <f t="shared" si="10"/>
        <v>23459</v>
      </c>
      <c r="M157" s="12">
        <f t="shared" si="11"/>
        <v>49708</v>
      </c>
      <c r="N157" s="15">
        <v>8800</v>
      </c>
      <c r="O157" s="16">
        <f t="shared" si="8"/>
        <v>58508</v>
      </c>
    </row>
    <row r="158" spans="1:15" ht="30">
      <c r="A158" s="9">
        <v>152</v>
      </c>
      <c r="B158" s="10" t="s">
        <v>319</v>
      </c>
      <c r="C158" s="11">
        <v>2018</v>
      </c>
      <c r="D158" s="10" t="s">
        <v>320</v>
      </c>
      <c r="E158" s="12">
        <v>2388</v>
      </c>
      <c r="F158" s="12">
        <v>2398.1999999999998</v>
      </c>
      <c r="G158" s="12">
        <v>2406</v>
      </c>
      <c r="H158" s="13">
        <f t="shared" si="9"/>
        <v>7192.2</v>
      </c>
      <c r="I158" s="14">
        <v>2388</v>
      </c>
      <c r="J158" s="14">
        <v>2398.8000000000002</v>
      </c>
      <c r="K158" s="12">
        <v>1901.5899999999997</v>
      </c>
      <c r="L158" s="12">
        <f t="shared" si="10"/>
        <v>6688.3899999999994</v>
      </c>
      <c r="M158" s="12">
        <f t="shared" si="11"/>
        <v>13880.59</v>
      </c>
      <c r="N158" s="15">
        <v>2400</v>
      </c>
      <c r="O158" s="16">
        <f t="shared" si="8"/>
        <v>16280.59</v>
      </c>
    </row>
    <row r="159" spans="1:15" ht="30">
      <c r="A159" s="9">
        <v>153</v>
      </c>
      <c r="B159" s="10" t="s">
        <v>321</v>
      </c>
      <c r="C159" s="11">
        <v>2018</v>
      </c>
      <c r="D159" s="10" t="s">
        <v>322</v>
      </c>
      <c r="E159" s="12">
        <v>2391</v>
      </c>
      <c r="F159" s="12">
        <v>2395.4</v>
      </c>
      <c r="G159" s="12">
        <v>2395.4</v>
      </c>
      <c r="H159" s="13">
        <f t="shared" si="9"/>
        <v>7181.7999999999993</v>
      </c>
      <c r="I159" s="14">
        <v>2431.8000000000002</v>
      </c>
      <c r="J159" s="14">
        <v>2392.8000000000002</v>
      </c>
      <c r="K159" s="12">
        <v>1863.7899999999995</v>
      </c>
      <c r="L159" s="12">
        <f t="shared" si="10"/>
        <v>6688.3899999999994</v>
      </c>
      <c r="M159" s="12">
        <f t="shared" si="11"/>
        <v>13870.189999999999</v>
      </c>
      <c r="N159" s="15">
        <v>2400</v>
      </c>
      <c r="O159" s="16">
        <f>N159+M159</f>
        <v>16270.189999999999</v>
      </c>
    </row>
    <row r="160" spans="1:15" s="37" customFormat="1" ht="13.5" customHeight="1">
      <c r="A160" s="34"/>
      <c r="B160" s="35" t="s">
        <v>323</v>
      </c>
      <c r="C160" s="35"/>
      <c r="D160" s="35"/>
      <c r="E160" s="36">
        <f>SUM(E7:E159)</f>
        <v>492491.59999999992</v>
      </c>
      <c r="F160" s="36">
        <f t="shared" ref="F160:O160" si="12">SUM(F7:F159)</f>
        <v>492789.2</v>
      </c>
      <c r="G160" s="36">
        <f t="shared" si="12"/>
        <v>517289.79999999993</v>
      </c>
      <c r="H160" s="36">
        <f t="shared" si="12"/>
        <v>1502570.6</v>
      </c>
      <c r="I160" s="36">
        <f t="shared" si="12"/>
        <v>482526.1999999999</v>
      </c>
      <c r="J160" s="36">
        <f t="shared" si="12"/>
        <v>477755.39999999991</v>
      </c>
      <c r="K160" s="36">
        <f t="shared" si="12"/>
        <v>396289.31000000006</v>
      </c>
      <c r="L160" s="36">
        <f t="shared" si="12"/>
        <v>1356570.9099999992</v>
      </c>
      <c r="M160" s="36">
        <f t="shared" si="12"/>
        <v>2859141.5100000002</v>
      </c>
      <c r="N160" s="36">
        <f t="shared" si="12"/>
        <v>502000</v>
      </c>
      <c r="O160" s="36">
        <f t="shared" si="12"/>
        <v>3361141.5100000012</v>
      </c>
    </row>
  </sheetData>
  <autoFilter ref="A6:N160">
    <filterColumn colId="3"/>
  </autoFilter>
  <mergeCells count="1">
    <mergeCell ref="B160:D1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28.06.2019-ALOCARE IULIE 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2019-07-01T13:27:39Z</dcterms:created>
  <dcterms:modified xsi:type="dcterms:W3CDTF">2019-07-01T13:28:22Z</dcterms:modified>
</cp:coreProperties>
</file>